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gan's PC\Documents\"/>
    </mc:Choice>
  </mc:AlternateContent>
  <xr:revisionPtr revIDLastSave="0" documentId="8_{7D0D9343-E2AD-4731-8556-3C91F505957C}" xr6:coauthVersionLast="45" xr6:coauthVersionMax="45" xr10:uidLastSave="{00000000-0000-0000-0000-000000000000}"/>
  <bookViews>
    <workbookView xWindow="-108" yWindow="-108" windowWidth="17496" windowHeight="10416" firstSheet="2" activeTab="9" xr2:uid="{00000000-000D-0000-FFFF-FFFF00000000}"/>
  </bookViews>
  <sheets>
    <sheet name="TAIWAN" sheetId="1" r:id="rId1"/>
    <sheet name="CHITTAGONG" sheetId="2" r:id="rId2"/>
    <sheet name="QINGDAO" sheetId="3" r:id="rId3"/>
    <sheet name="NINGBO" sheetId="4" r:id="rId4"/>
    <sheet name="SHANGHAI" sheetId="5" r:id="rId5"/>
    <sheet name="HONG KONG" sheetId="8" r:id="rId6"/>
    <sheet name="YANTIAN" sheetId="9" r:id="rId7"/>
    <sheet name="FUZHOU" sheetId="10" r:id="rId8"/>
    <sheet name="XIAMEN" sheetId="11" r:id="rId9"/>
    <sheet name="KOREA" sheetId="12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9" l="1"/>
  <c r="G15" i="9" s="1"/>
  <c r="F13" i="9"/>
  <c r="E13" i="9"/>
  <c r="E14" i="9" s="1"/>
  <c r="E16" i="9" s="1"/>
  <c r="G8" i="9"/>
  <c r="G9" i="9" s="1"/>
  <c r="G10" i="9" s="1"/>
  <c r="G11" i="9" s="1"/>
  <c r="H3" i="9"/>
  <c r="H4" i="9" s="1"/>
  <c r="H5" i="9" s="1"/>
  <c r="H6" i="9" s="1"/>
  <c r="G3" i="9"/>
  <c r="G4" i="9" s="1"/>
  <c r="G5" i="9" s="1"/>
  <c r="G6" i="9" s="1"/>
  <c r="F3" i="9"/>
  <c r="F4" i="9" s="1"/>
  <c r="F5" i="9" s="1"/>
  <c r="F6" i="9" s="1"/>
  <c r="E3" i="9"/>
  <c r="E4" i="9" s="1"/>
  <c r="E5" i="9" s="1"/>
  <c r="E6" i="9" s="1"/>
  <c r="H8" i="9"/>
  <c r="H9" i="9" s="1"/>
  <c r="H10" i="9" s="1"/>
  <c r="H11" i="9" s="1"/>
  <c r="E8" i="9"/>
  <c r="F8" i="9"/>
  <c r="F9" i="9" s="1"/>
  <c r="F10" i="9" s="1"/>
  <c r="F11" i="9" s="1"/>
  <c r="E9" i="9"/>
  <c r="E10" i="9" s="1"/>
  <c r="E11" i="9" s="1"/>
  <c r="H5" i="5" l="1"/>
  <c r="G32" i="4" l="1"/>
  <c r="G33" i="4" s="1"/>
  <c r="G34" i="4" s="1"/>
  <c r="F32" i="4"/>
  <c r="F33" i="4" s="1"/>
  <c r="F34" i="4" s="1"/>
  <c r="E32" i="4"/>
  <c r="E33" i="4" s="1"/>
  <c r="E34" i="4" s="1"/>
  <c r="H31" i="4"/>
  <c r="H32" i="4" s="1"/>
  <c r="H33" i="4" s="1"/>
  <c r="H34" i="4" s="1"/>
  <c r="G28" i="4"/>
  <c r="G29" i="4" s="1"/>
  <c r="G30" i="4" s="1"/>
  <c r="F28" i="4"/>
  <c r="F29" i="4" s="1"/>
  <c r="F30" i="4" s="1"/>
  <c r="E28" i="4"/>
  <c r="E29" i="4" s="1"/>
  <c r="E30" i="4" s="1"/>
  <c r="H27" i="4"/>
  <c r="H28" i="4" s="1"/>
  <c r="H29" i="4" s="1"/>
  <c r="H30" i="4" s="1"/>
  <c r="G24" i="4"/>
  <c r="G25" i="4" s="1"/>
  <c r="G26" i="4" s="1"/>
  <c r="F24" i="4"/>
  <c r="F25" i="4" s="1"/>
  <c r="F26" i="4" s="1"/>
  <c r="E24" i="4"/>
  <c r="E25" i="4" s="1"/>
  <c r="E26" i="4" s="1"/>
  <c r="H23" i="4"/>
  <c r="H24" i="4" s="1"/>
  <c r="H25" i="4" s="1"/>
  <c r="H26" i="4" s="1"/>
  <c r="G20" i="4"/>
  <c r="G21" i="4" s="1"/>
  <c r="G22" i="4" s="1"/>
  <c r="F20" i="4"/>
  <c r="F21" i="4" s="1"/>
  <c r="F22" i="4" s="1"/>
  <c r="E20" i="4"/>
  <c r="E21" i="4" s="1"/>
  <c r="E22" i="4" s="1"/>
  <c r="H19" i="4"/>
  <c r="H20" i="4" s="1"/>
  <c r="H21" i="4" s="1"/>
  <c r="H22" i="4" s="1"/>
  <c r="G16" i="4"/>
  <c r="H16" i="4" s="1"/>
  <c r="H17" i="4" s="1"/>
  <c r="H18" i="4" s="1"/>
  <c r="F16" i="4"/>
  <c r="F17" i="4" s="1"/>
  <c r="F18" i="4" s="1"/>
  <c r="E16" i="4"/>
  <c r="E17" i="4" s="1"/>
  <c r="E18" i="4" s="1"/>
  <c r="H15" i="4"/>
  <c r="G12" i="4"/>
  <c r="G13" i="4" s="1"/>
  <c r="G14" i="4" s="1"/>
  <c r="F12" i="4"/>
  <c r="F13" i="4" s="1"/>
  <c r="F14" i="4" s="1"/>
  <c r="E12" i="4"/>
  <c r="E13" i="4" s="1"/>
  <c r="E14" i="4" s="1"/>
  <c r="H11" i="4"/>
  <c r="H12" i="4" s="1"/>
  <c r="H13" i="4" s="1"/>
  <c r="H14" i="4" s="1"/>
  <c r="G8" i="4"/>
  <c r="G9" i="4" s="1"/>
  <c r="G10" i="4" s="1"/>
  <c r="F8" i="4"/>
  <c r="F9" i="4" s="1"/>
  <c r="F10" i="4" s="1"/>
  <c r="E8" i="4"/>
  <c r="E9" i="4" s="1"/>
  <c r="E10" i="4" s="1"/>
  <c r="H7" i="4"/>
  <c r="H8" i="4" s="1"/>
  <c r="H9" i="4" s="1"/>
  <c r="H10" i="4" s="1"/>
  <c r="G3" i="4"/>
  <c r="G4" i="4" s="1"/>
  <c r="G5" i="4" s="1"/>
  <c r="G6" i="4" s="1"/>
  <c r="F3" i="4"/>
  <c r="F4" i="4" s="1"/>
  <c r="F5" i="4" s="1"/>
  <c r="F6" i="4" s="1"/>
  <c r="E3" i="4"/>
  <c r="E4" i="4" s="1"/>
  <c r="E5" i="4" s="1"/>
  <c r="E6" i="4" s="1"/>
  <c r="H2" i="4"/>
  <c r="H3" i="4" s="1"/>
  <c r="H4" i="4" s="1"/>
  <c r="H5" i="4" s="1"/>
  <c r="H6" i="4" s="1"/>
  <c r="G17" i="4" l="1"/>
  <c r="G18" i="4" s="1"/>
</calcChain>
</file>

<file path=xl/sharedStrings.xml><?xml version="1.0" encoding="utf-8"?>
<sst xmlns="http://schemas.openxmlformats.org/spreadsheetml/2006/main" count="1087" uniqueCount="277">
  <si>
    <t xml:space="preserve">Carrier </t>
  </si>
  <si>
    <t>Port of Origin(s)</t>
  </si>
  <si>
    <t>FCL/LCL</t>
  </si>
  <si>
    <t>VESSEL</t>
  </si>
  <si>
    <t>CY C/O</t>
  </si>
  <si>
    <t>AMS 
C/O</t>
  </si>
  <si>
    <t>Depart</t>
  </si>
  <si>
    <t>Arrival</t>
  </si>
  <si>
    <t>Transit Times</t>
  </si>
  <si>
    <t>EMC</t>
  </si>
  <si>
    <t>KAO/KEE/TAI</t>
  </si>
  <si>
    <t>FCL</t>
  </si>
  <si>
    <t>13 DAYS</t>
  </si>
  <si>
    <t>FCL
/LCL</t>
  </si>
  <si>
    <t>AMS C/O</t>
  </si>
  <si>
    <t>COSCO</t>
  </si>
  <si>
    <t>CTG</t>
  </si>
  <si>
    <t>TBA</t>
  </si>
  <si>
    <t>Port Origin</t>
  </si>
  <si>
    <t>FCL/LCL</t>
    <phoneticPr fontId="0" type="noConversion"/>
  </si>
  <si>
    <t>QINGDAO</t>
  </si>
  <si>
    <t xml:space="preserve">FCL  </t>
  </si>
  <si>
    <t>MSC</t>
  </si>
  <si>
    <t>FCL/
LCL</t>
  </si>
  <si>
    <t xml:space="preserve">VESSEL </t>
  </si>
  <si>
    <t>NINGBO</t>
  </si>
  <si>
    <t>FCL&amp;LCL</t>
  </si>
  <si>
    <t>MATSON</t>
  </si>
  <si>
    <t>12 DAYS</t>
  </si>
  <si>
    <t>EMC/COSCO/APL</t>
  </si>
  <si>
    <t>COSCO/OOCL</t>
  </si>
  <si>
    <t>15 DAYS</t>
  </si>
  <si>
    <t>17 DAYS</t>
  </si>
  <si>
    <t xml:space="preserve">YML/HPL/ONE </t>
  </si>
  <si>
    <t>YML/HPL/ONE</t>
  </si>
  <si>
    <t>Port Of Origin</t>
  </si>
  <si>
    <t>SHANGHAI</t>
  </si>
  <si>
    <t>11 DAYS</t>
  </si>
  <si>
    <t>FCL &amp; LCL</t>
  </si>
  <si>
    <t xml:space="preserve">FCL </t>
  </si>
  <si>
    <t>Port
Origin</t>
  </si>
  <si>
    <t>LCL/ FCL</t>
  </si>
  <si>
    <t>CY 
C/O</t>
  </si>
  <si>
    <t>HONG KONG</t>
  </si>
  <si>
    <t>YANG MING (PS4)/ONE(PS4)</t>
  </si>
  <si>
    <t>YANTIAN</t>
  </si>
  <si>
    <t>CSL EXPRESS LINE</t>
  </si>
  <si>
    <t>FUZHOU</t>
  </si>
  <si>
    <t>LCL/FCL</t>
  </si>
  <si>
    <t xml:space="preserve">XIAMEN </t>
  </si>
  <si>
    <t>PIL</t>
  </si>
  <si>
    <t>BUSAN</t>
  </si>
  <si>
    <t>OOCL &amp; COSCO</t>
  </si>
  <si>
    <t>SML</t>
  </si>
  <si>
    <t>17DAYS</t>
  </si>
  <si>
    <t>13DAYS</t>
  </si>
  <si>
    <t>11DAYS</t>
  </si>
  <si>
    <t>15DAYS</t>
  </si>
  <si>
    <t>14DAYS</t>
  </si>
  <si>
    <t>18DAYS</t>
  </si>
  <si>
    <t>16DAYS</t>
  </si>
  <si>
    <t>20DAYS</t>
  </si>
  <si>
    <t>12DAYS</t>
  </si>
  <si>
    <t>EMC/COSCO</t>
  </si>
  <si>
    <t>CMA/OOCL</t>
  </si>
  <si>
    <t>EVERGREEN / CMA</t>
  </si>
  <si>
    <t>EVERGREEN /COSCO</t>
  </si>
  <si>
    <t>EVERGREEN/COSCO</t>
  </si>
  <si>
    <t xml:space="preserve">EVERGREEN /CMA /WAN HAI /COSCO/APL </t>
  </si>
  <si>
    <t xml:space="preserve">EVERGREEN/ CMA /WAN HA /COSCO/APL </t>
  </si>
  <si>
    <t>CMA /EVERGREEN</t>
  </si>
  <si>
    <t>YANG MING</t>
  </si>
  <si>
    <t xml:space="preserve">YANG MING </t>
  </si>
  <si>
    <t>YANG MING /ONE</t>
  </si>
  <si>
    <t xml:space="preserve">MSC </t>
  </si>
  <si>
    <t xml:space="preserve">YANG MING / ONE </t>
  </si>
  <si>
    <t>COSCO/ CMA</t>
  </si>
  <si>
    <t>COSCO/CMA</t>
  </si>
  <si>
    <t>ONE/HMM</t>
  </si>
  <si>
    <t>SM/MSC/MSK</t>
  </si>
  <si>
    <t>MSC/SML</t>
  </si>
  <si>
    <t>MSK/MSC/HMM/SML</t>
  </si>
  <si>
    <t>COSCO/WANHAI/APL/CMA</t>
  </si>
  <si>
    <t>HMM &amp; ONE</t>
  </si>
  <si>
    <t>CMA/ EVERGREEN</t>
  </si>
  <si>
    <t>CMA / EVERGREEN</t>
  </si>
  <si>
    <t>WAN HAI / COSCO / EVERGREEN</t>
  </si>
  <si>
    <t>LCL</t>
  </si>
  <si>
    <t>37DAYS</t>
  </si>
  <si>
    <t>COSCO/WHL</t>
  </si>
  <si>
    <t>11 Days</t>
  </si>
  <si>
    <t>17 Days</t>
  </si>
  <si>
    <t>14 Days</t>
  </si>
  <si>
    <t>13 Days</t>
  </si>
  <si>
    <t>MSC DEILA V.039N</t>
  </si>
  <si>
    <t>MSC VALERIA V.040N</t>
  </si>
  <si>
    <t>MSC CAMILLE V.041N</t>
  </si>
  <si>
    <t>MSC JADE V.042N</t>
  </si>
  <si>
    <t>13days</t>
  </si>
  <si>
    <t>17days</t>
  </si>
  <si>
    <t>APL CHARLESTION V.OTX6VE1MA</t>
  </si>
  <si>
    <t>CMA CGM RHONE  V.OTX6XEIMA</t>
  </si>
  <si>
    <t>CMA CGM MISSISSIPPI  V.OTX6ZEIMA</t>
  </si>
  <si>
    <t>CMA CGM RHONE V.OTX6XEIMA</t>
  </si>
  <si>
    <t>CMA CGM MISSISSIPPI V.OTX6ZEIMA</t>
  </si>
  <si>
    <t>ArriVal</t>
  </si>
  <si>
    <t>CMA CGM LITANI V.E1MA</t>
  </si>
  <si>
    <t>CMA CGM RHONE V.E1MA</t>
  </si>
  <si>
    <t>CMA CGM MISSISSIPPI V.E1MA</t>
  </si>
  <si>
    <t>EVER SIGMA V.1MA</t>
  </si>
  <si>
    <t>COSCO SPAIN V.039E</t>
  </si>
  <si>
    <t>MAERSK EUREKA 040N</t>
  </si>
  <si>
    <t>COSCO AMERICA 068E</t>
  </si>
  <si>
    <t>OOCL UTAH 043E</t>
  </si>
  <si>
    <t>HYUNDAI MARS V. 024E</t>
  </si>
  <si>
    <t>GERNER MAERSK V. 2004E</t>
  </si>
  <si>
    <t>EVER SIGMA V.103E</t>
  </si>
  <si>
    <t>MSC AURIGA US041N</t>
  </si>
  <si>
    <t>MSC VIRGO US042N</t>
  </si>
  <si>
    <t>MSC IRENE US044N</t>
  </si>
  <si>
    <t>MAERSK EVORA 040N</t>
  </si>
  <si>
    <t>MAERSK ALFIRK 041N</t>
  </si>
  <si>
    <t>CAP SAN VINCENT 042N</t>
  </si>
  <si>
    <t>GERNER MAERSK 043N</t>
  </si>
  <si>
    <t>MANUKAI 209E</t>
  </si>
  <si>
    <t>MANULANI 164E</t>
  </si>
  <si>
    <t xml:space="preserve"> COSCO AFRICA 064E</t>
  </si>
  <si>
    <t>COSCO OCEANIA 078E</t>
  </si>
  <si>
    <t>COSCO TAICANG 073E</t>
  </si>
  <si>
    <t>EVER LOVELY 0928E</t>
  </si>
  <si>
    <t xml:space="preserve"> EVER LAMBENT 0929E</t>
  </si>
  <si>
    <t>EVER LOGIC 0930E</t>
  </si>
  <si>
    <t xml:space="preserve"> EVER LINKING 0931E</t>
  </si>
  <si>
    <t>OOCL SOUTHAMPTON 097E</t>
  </si>
  <si>
    <t>OOCL LUXEMBOURG 081E</t>
  </si>
  <si>
    <t>SEASPAN ADONIS 058E</t>
  </si>
  <si>
    <t>HANOVER EXPRESS 093E</t>
  </si>
  <si>
    <t>KUALA LUMPUR EXPRESS 086E</t>
  </si>
  <si>
    <t>YM UNIFORMITY 050E</t>
  </si>
  <si>
    <t>COLOMBO EXPRESS 097E</t>
  </si>
  <si>
    <t>HYUNDAI COURAGE 092E</t>
  </si>
  <si>
    <t xml:space="preserve">19 DAYS </t>
  </si>
  <si>
    <t>EVER SIGMA V.0FT2JS1MA</t>
  </si>
  <si>
    <t>SM BUSAN V.0FT2NS1MA</t>
  </si>
  <si>
    <t>EVER SUPERB V.0FT2RS1MA</t>
  </si>
  <si>
    <t>TBN</t>
  </si>
  <si>
    <t>EVER SUMMIT V.0FT2ZS1MA</t>
  </si>
  <si>
    <t>CMA CGM RHONE V.0TX6XE1MA</t>
  </si>
  <si>
    <t>CMA CGM MISSISSIPPI V.0TX6ZE1MA</t>
  </si>
  <si>
    <t>CMA CGM NORMA V.0TX71E1MA</t>
  </si>
  <si>
    <t>APL HOUSTON V.0TX73E1MA</t>
  </si>
  <si>
    <t>CMA CGM LITANI V.0TX75E1MA</t>
  </si>
  <si>
    <t>COSCO ENGLAND V.039E</t>
  </si>
  <si>
    <t>COSCO SHIPPING ANDES V.011E</t>
  </si>
  <si>
    <t xml:space="preserve">COSCO PORTUGAL V.038E </t>
  </si>
  <si>
    <t xml:space="preserve">COSCO SPAIN V.038E </t>
  </si>
  <si>
    <t xml:space="preserve">COSCO NETHERLANDS V.038E </t>
  </si>
  <si>
    <t>MSC Laurence / 2002E</t>
  </si>
  <si>
    <t>MSC Deila / 2002E</t>
  </si>
  <si>
    <t>MSC Valeria / 2002E</t>
  </si>
  <si>
    <t>MSC Camille / 2002E</t>
  </si>
  <si>
    <t>One Cygnus V.006E</t>
  </si>
  <si>
    <t>Ym Wreath V.016E</t>
  </si>
  <si>
    <t>One Aquila V.011E</t>
  </si>
  <si>
    <t>One Ibis V.021E</t>
  </si>
  <si>
    <t>One Stork V.010E</t>
  </si>
  <si>
    <t>ONE</t>
  </si>
  <si>
    <t>18 DAYS</t>
  </si>
  <si>
    <t>CSCL YELLOW SEA V.033E</t>
  </si>
  <si>
    <t>CSCL WINTER V.031E</t>
  </si>
  <si>
    <t>CSCL AUTUMN V.035E</t>
  </si>
  <si>
    <t>CSCL EAST CHINA SEA V.040E</t>
  </si>
  <si>
    <t>ONE HARBOUR V.085E</t>
  </si>
  <si>
    <t>SEASPAN ADONIS V.058E</t>
  </si>
  <si>
    <t>HANOVER EXPREESS V.093E</t>
  </si>
  <si>
    <t>ONE ARCADIA V.053E</t>
  </si>
  <si>
    <t>NAVIOS AMARANTH V.005E</t>
  </si>
  <si>
    <t>NAVIOS FELICAITAS V.004E</t>
  </si>
  <si>
    <t>CSCL AUTUMN V.035E</t>
    <phoneticPr fontId="16" type="noConversion"/>
  </si>
  <si>
    <t>OMIT</t>
  </si>
  <si>
    <t>COSCO OCEANIA V.078E</t>
  </si>
  <si>
    <t>COSCO TAICANG V.073E</t>
  </si>
  <si>
    <t>20/21</t>
  </si>
  <si>
    <t>EVER LOVELY V.0928E</t>
  </si>
  <si>
    <t>EVER LAMBENT V.0929E</t>
  </si>
  <si>
    <t>EVER LOGIC V.0930E</t>
  </si>
  <si>
    <t>EVER LINKING V.0931E</t>
  </si>
  <si>
    <t>OOCL UTAH V.043E</t>
  </si>
  <si>
    <t>OOCL LONDON V.079E</t>
  </si>
  <si>
    <t>OOCL SOUTHAMPTON V.097E</t>
  </si>
  <si>
    <t>OOCL LUXEMBOURG V.081E</t>
  </si>
  <si>
    <t>HYUNDAI JUPITER V.014E</t>
  </si>
  <si>
    <t>HYUNDAI PLUTO V.014E</t>
  </si>
  <si>
    <t>HYUNDAI NEPTUNE V.014E</t>
  </si>
  <si>
    <t>HYUNDAI SATURN V.024E</t>
  </si>
  <si>
    <t xml:space="preserve">EVER FAITH V. 1159-005E </t>
    <phoneticPr fontId="0" type="noConversion"/>
  </si>
  <si>
    <t xml:space="preserve">EVER LEGEND V. 1160-037E </t>
    <phoneticPr fontId="0" type="noConversion"/>
  </si>
  <si>
    <t xml:space="preserve">EVER LUCID V. 1161-050E </t>
  </si>
  <si>
    <t xml:space="preserve">EVER LUNAR V. 1162-037E </t>
  </si>
  <si>
    <t xml:space="preserve">EVER LIVEN V. 1163-046E </t>
  </si>
  <si>
    <t>CMA CGM NORMA V.1MA</t>
  </si>
  <si>
    <t>APL HOUSTON V.1MA</t>
  </si>
  <si>
    <t>SM BUSAN V.1MA</t>
  </si>
  <si>
    <t>EVER SUPERRB V. 1MA</t>
  </si>
  <si>
    <t>EVER SUBMMIT V.1MA</t>
  </si>
  <si>
    <t>COSCO ENGLAND V. 039</t>
  </si>
  <si>
    <t>COSCO SHIPPING ANDRES V. 011E</t>
  </si>
  <si>
    <t>COSCO PORTUGAL V. 038E</t>
  </si>
  <si>
    <t>COSCO SPAIN V.038E</t>
  </si>
  <si>
    <t>COSCO NETHERLANDS V.038E</t>
  </si>
  <si>
    <t>ONE CYGNUS V006E</t>
  </si>
  <si>
    <t>YM WREATH V.016E</t>
  </si>
  <si>
    <t>ONE AQUIKA V.021E</t>
  </si>
  <si>
    <t>ONE IBIS V. 021</t>
  </si>
  <si>
    <t>ONE STROKE V.010E</t>
  </si>
  <si>
    <t>MSC LAUENCE V.2002E</t>
  </si>
  <si>
    <t>MSC DALIA V.2002E</t>
  </si>
  <si>
    <t>SMC VALERIA V.2002E</t>
  </si>
  <si>
    <t>MSC CAMILLE V.2002E</t>
  </si>
  <si>
    <t>NYK VENUS '0066E</t>
  </si>
  <si>
    <t>ONE HAMMERSMITH 0070E</t>
  </si>
  <si>
    <t>ONE HONG KONG 0071E</t>
  </si>
  <si>
    <t>NYK OCEANUS 0064E</t>
  </si>
  <si>
    <t>COSCO PORTUGAL V039</t>
  </si>
  <si>
    <t>COSCO NETHERLANDS V.039E</t>
  </si>
  <si>
    <t>COSCO SHIPPING DENALI V.015E</t>
  </si>
  <si>
    <t>CAP SAN JUAN V.V. 2004E</t>
  </si>
  <si>
    <t>MAERSK ALTAIR V2005E</t>
  </si>
  <si>
    <t>CAP SAN VINCENT V2005E</t>
  </si>
  <si>
    <t>GERNER MAERSK V. 2005E</t>
  </si>
  <si>
    <t>HYUNDAI JUPITER V014E</t>
  </si>
  <si>
    <t>HYUNDAI EARTH V.024E</t>
  </si>
  <si>
    <t>HYUNDAI EARTH V. 023E</t>
  </si>
  <si>
    <t>OOCL SOUTHHAMPTON V. 097E</t>
  </si>
  <si>
    <t>OOCL TAIPEI V. 046E</t>
  </si>
  <si>
    <t>OOCL LEXEMBOURG V. 080E</t>
  </si>
  <si>
    <t>OOCL LEXEMBOURG V. 081E</t>
  </si>
  <si>
    <t>OOCL/APL/COSCO</t>
  </si>
  <si>
    <t>CMA CGM T. JEFFERSON 0TUDRE1MA</t>
  </si>
  <si>
    <t>CMA CGM CHENNAI 0TUDVE1MA</t>
  </si>
  <si>
    <t>CMA CGM A. LINCOLN  0TUDZE1MA</t>
  </si>
  <si>
    <t xml:space="preserve"> CMA CGM CORTE REAL  0TUE3E1MA</t>
  </si>
  <si>
    <t xml:space="preserve"> APL SENTOSA  0TUE7E1MA</t>
  </si>
  <si>
    <t xml:space="preserve"> CMA CGM BRAZIL  0TUEBE1MA</t>
  </si>
  <si>
    <t>HAPAG/YML</t>
  </si>
  <si>
    <t>MOL COURAGE V-201E</t>
  </si>
  <si>
    <t>ONE CONTINUITY V-054E</t>
  </si>
  <si>
    <t>NO SAIL WEEK</t>
  </si>
  <si>
    <t>HYUNDAI BUSAN V-075E</t>
  </si>
  <si>
    <t>ONE COMPETENCE V-075E</t>
  </si>
  <si>
    <t>ONE CONTRIBUTION V-044E</t>
  </si>
  <si>
    <t>HAPAG</t>
  </si>
  <si>
    <t>ONE CYGNUS V-006E</t>
  </si>
  <si>
    <t>YM WREATH V-016E</t>
  </si>
  <si>
    <t>ONE AQUILA V-011E</t>
  </si>
  <si>
    <t>ONE IBIS V-021E</t>
  </si>
  <si>
    <t>ONE STORK  V-010E</t>
  </si>
  <si>
    <t>ONE CRANE  V-018E</t>
  </si>
  <si>
    <t>MSC DEILA QL039N</t>
  </si>
  <si>
    <t>MSC VALERIA QL040N</t>
  </si>
  <si>
    <t>MSC CAMILLE QL041N</t>
  </si>
  <si>
    <t>MSC JADE QL042N</t>
  </si>
  <si>
    <t>MSC TRIESTE QL043N</t>
  </si>
  <si>
    <t>MSC CLORINDA QL044N</t>
  </si>
  <si>
    <t>MAERSK EMERALD QL046N</t>
  </si>
  <si>
    <t>GODSPEED V.851M</t>
  </si>
  <si>
    <t>DONG FANG SHUN V.1593M</t>
  </si>
  <si>
    <t>DONG FANG SHUN V.1597M</t>
  </si>
  <si>
    <t>SM BUSAN V002E</t>
  </si>
  <si>
    <t>EVER SUPERB V.085E</t>
  </si>
  <si>
    <t>EVER ENVOY V.0160E</t>
  </si>
  <si>
    <t>EVER SUMMIT V. 092</t>
  </si>
  <si>
    <t>EVER LUNAR V.037E</t>
  </si>
  <si>
    <t>UNI-ARDENT V.862</t>
  </si>
  <si>
    <t>MAERSK EINDHOVEN C040E</t>
  </si>
  <si>
    <t>MAERSK ELBA V041E</t>
  </si>
  <si>
    <t>MAERSK ESSEX V042E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</si>
</sst>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164" formatCode="mm/dd/yy;@"/>
    <numFmt numFmtId="165" formatCode="[$-409]d/mmm;@"/>
    <numFmt numFmtId="166" formatCode="dd\-mmm\-yy"/>
    <numFmt numFmtId="167" formatCode="0_);[Red]\(0\)"/>
    <numFmt numFmtId="168" formatCode="[$-F800]dddd\,\ mmmm\ dd\,\ yyyy"/>
    <numFmt numFmtId="169" formatCode="[$-409]d\-mmm;@"/>
    <numFmt numFmtId="170" formatCode="&quot;\&quot;#,##0.00;[Red]&quot;\&quot;\-#,##0.00"/>
    <numFmt numFmtId="171" formatCode="_ * #,##0_ ;_ * &quot;\&quot;&quot;\&quot;&quot;\&quot;&quot;\&quot;&quot;\&quot;\-#,##0_ ;_ * &quot;-&quot;_ ;_ @_ "/>
    <numFmt numFmtId="172" formatCode="m/d/yy;@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&quot;$&quot;#,##0.0000_);\(&quot;$&quot;#,##0.0000\)"/>
    <numFmt numFmtId="177" formatCode="#,##0.0_);\(#,##0.0\)"/>
    <numFmt numFmtId="178" formatCode="_-* #,##0\ _F_-;\-* #,##0\ _F_-;_-* &quot;-&quot;\ _F_-;_-@_-"/>
    <numFmt numFmtId="179" formatCode="_-* #,##0.00\ _F_-;\-* #,##0.00\ _F_-;_-* &quot;-&quot;??\ _F_-;_-@_-"/>
    <numFmt numFmtId="180" formatCode="#,##0.0;[Red]\-#,##0.0"/>
    <numFmt numFmtId="181" formatCode="_-* #,##0\ &quot;F&quot;_-;\-* #,##0\ &quot;F&quot;_-;_-* &quot;-&quot;\ &quot;F&quot;_-;_-@_-"/>
    <numFmt numFmtId="182" formatCode="_-* #,##0.00\ &quot;F&quot;_-;\-* #,##0.00\ &quot;F&quot;_-;_-* &quot;-&quot;??\ &quot;F&quot;_-;_-@_-"/>
    <numFmt numFmtId="183" formatCode="0.00_)"/>
    <numFmt numFmtId="184" formatCode="mm/dd/yy"/>
    <numFmt numFmtId="185" formatCode="0_)"/>
    <numFmt numFmtId="186" formatCode="&quot;L&quot;#,##0_);[Red]\(&quot;L&quot;#,##0\)"/>
    <numFmt numFmtId="187" formatCode="#,##0;[Red]&quot;-&quot;#,##0"/>
    <numFmt numFmtId="188" formatCode="#,##0.00;[Red]&quot;-&quot;#,##0.00"/>
    <numFmt numFmtId="189" formatCode="_ &quot;\&quot;* #,##0_ ;_ &quot;\&quot;* \-#,##0_ ;_ &quot;\&quot;* &quot;-&quot;_ ;_ @_ "/>
    <numFmt numFmtId="190" formatCode="&quot;\&quot;#,##0;[Red]&quot;\&quot;\-#,##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宋体"/>
      <charset val="134"/>
    </font>
    <font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name val="Calisto MT"/>
      <family val="1"/>
    </font>
    <font>
      <sz val="12"/>
      <color rgb="FF000000"/>
      <name val="Arial"/>
      <family val="2"/>
    </font>
    <font>
      <sz val="12"/>
      <name val="宋体"/>
    </font>
    <font>
      <sz val="8"/>
      <color theme="1"/>
      <name val="Arial"/>
      <family val="2"/>
    </font>
    <font>
      <sz val="11"/>
      <color indexed="8"/>
      <name val="宋体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8"/>
      <name val="Times New Roman"/>
      <family val="1"/>
    </font>
    <font>
      <b/>
      <sz val="11"/>
      <color indexed="53"/>
      <name val="Calibri"/>
      <family val="2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i/>
      <sz val="11"/>
      <color indexed="63"/>
      <name val="Calibri"/>
      <family val="2"/>
    </font>
    <font>
      <u/>
      <sz val="10"/>
      <color indexed="36"/>
      <name val="Arial"/>
      <family val="2"/>
    </font>
    <font>
      <sz val="12"/>
      <name val="Helv"/>
    </font>
    <font>
      <sz val="12"/>
      <color indexed="9"/>
      <name val="Helv"/>
    </font>
    <font>
      <b/>
      <i/>
      <sz val="16"/>
      <name val="Helv"/>
    </font>
    <font>
      <sz val="11"/>
      <color indexed="8"/>
      <name val="宋体"/>
      <charset val="134"/>
    </font>
    <font>
      <sz val="12"/>
      <name val="Times New Roman"/>
      <family val="1"/>
    </font>
    <font>
      <sz val="10"/>
      <name val="Tms Rmn"/>
    </font>
    <font>
      <sz val="8"/>
      <name val="Helv"/>
    </font>
    <font>
      <b/>
      <sz val="8"/>
      <color indexed="8"/>
      <name val="Helv"/>
    </font>
    <font>
      <sz val="12"/>
      <name val="新細明體"/>
      <family val="1"/>
      <charset val="136"/>
    </font>
    <font>
      <sz val="12"/>
      <name val="夥鰻羹"/>
      <family val="1"/>
      <charset val="136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u/>
      <sz val="11"/>
      <color indexed="12"/>
      <name val="宋体"/>
      <charset val="134"/>
    </font>
    <font>
      <u/>
      <sz val="11"/>
      <color indexed="36"/>
      <name val="ＭＳ Ｐゴシック"/>
      <family val="1"/>
      <charset val="136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theme="6" tint="0.59999389629810485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3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3255">
    <xf numFmtId="0" fontId="0" fillId="0" borderId="0"/>
    <xf numFmtId="0" fontId="4" fillId="0" borderId="0"/>
    <xf numFmtId="0" fontId="5" fillId="0" borderId="0"/>
    <xf numFmtId="165" fontId="5" fillId="0" borderId="0"/>
    <xf numFmtId="0" fontId="4" fillId="0" borderId="0"/>
    <xf numFmtId="0" fontId="5" fillId="0" borderId="0"/>
    <xf numFmtId="0" fontId="1" fillId="0" borderId="0"/>
    <xf numFmtId="0" fontId="1" fillId="0" borderId="0"/>
    <xf numFmtId="165" fontId="5" fillId="0" borderId="0"/>
    <xf numFmtId="0" fontId="4" fillId="0" borderId="0"/>
    <xf numFmtId="0" fontId="10" fillId="0" borderId="0"/>
    <xf numFmtId="0" fontId="11" fillId="0" borderId="0"/>
    <xf numFmtId="0" fontId="12" fillId="0" borderId="0">
      <alignment vertical="center"/>
    </xf>
    <xf numFmtId="169" fontId="13" fillId="0" borderId="0">
      <alignment vertical="center"/>
    </xf>
    <xf numFmtId="169" fontId="5" fillId="0" borderId="0"/>
    <xf numFmtId="169" fontId="14" fillId="4" borderId="0" applyNumberFormat="0" applyBorder="0" applyAlignment="0" applyProtection="0"/>
    <xf numFmtId="169" fontId="14" fillId="4" borderId="0" applyNumberFormat="0" applyBorder="0" applyAlignment="0" applyProtection="0"/>
    <xf numFmtId="169" fontId="14" fillId="5" borderId="0" applyNumberFormat="0" applyBorder="0" applyAlignment="0" applyProtection="0"/>
    <xf numFmtId="169" fontId="14" fillId="5" borderId="0" applyNumberFormat="0" applyBorder="0" applyAlignment="0" applyProtection="0"/>
    <xf numFmtId="169" fontId="14" fillId="6" borderId="0" applyNumberFormat="0" applyBorder="0" applyAlignment="0" applyProtection="0"/>
    <xf numFmtId="169" fontId="14" fillId="6" borderId="0" applyNumberFormat="0" applyBorder="0" applyAlignment="0" applyProtection="0"/>
    <xf numFmtId="169" fontId="14" fillId="7" borderId="0" applyNumberFormat="0" applyBorder="0" applyAlignment="0" applyProtection="0"/>
    <xf numFmtId="169" fontId="14" fillId="7" borderId="0" applyNumberFormat="0" applyBorder="0" applyAlignment="0" applyProtection="0"/>
    <xf numFmtId="169" fontId="14" fillId="8" borderId="0" applyNumberFormat="0" applyBorder="0" applyAlignment="0" applyProtection="0"/>
    <xf numFmtId="169" fontId="14" fillId="8" borderId="0" applyNumberFormat="0" applyBorder="0" applyAlignment="0" applyProtection="0"/>
    <xf numFmtId="169" fontId="14" fillId="9" borderId="0" applyNumberFormat="0" applyBorder="0" applyAlignment="0" applyProtection="0"/>
    <xf numFmtId="169" fontId="14" fillId="9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1" borderId="0" applyNumberFormat="0" applyBorder="0" applyAlignment="0" applyProtection="0"/>
    <xf numFmtId="169" fontId="14" fillId="11" borderId="0" applyNumberFormat="0" applyBorder="0" applyAlignment="0" applyProtection="0"/>
    <xf numFmtId="169" fontId="14" fillId="12" borderId="0" applyNumberFormat="0" applyBorder="0" applyAlignment="0" applyProtection="0"/>
    <xf numFmtId="169" fontId="14" fillId="12" borderId="0" applyNumberFormat="0" applyBorder="0" applyAlignment="0" applyProtection="0"/>
    <xf numFmtId="169" fontId="14" fillId="7" borderId="0" applyNumberFormat="0" applyBorder="0" applyAlignment="0" applyProtection="0"/>
    <xf numFmtId="169" fontId="14" fillId="7" borderId="0" applyNumberFormat="0" applyBorder="0" applyAlignment="0" applyProtection="0"/>
    <xf numFmtId="169" fontId="14" fillId="10" borderId="0" applyNumberFormat="0" applyBorder="0" applyAlignment="0" applyProtection="0"/>
    <xf numFmtId="169" fontId="14" fillId="10" borderId="0" applyNumberFormat="0" applyBorder="0" applyAlignment="0" applyProtection="0"/>
    <xf numFmtId="169" fontId="14" fillId="13" borderId="0" applyNumberFormat="0" applyBorder="0" applyAlignment="0" applyProtection="0"/>
    <xf numFmtId="169" fontId="14" fillId="13" borderId="0" applyNumberFormat="0" applyBorder="0" applyAlignment="0" applyProtection="0"/>
    <xf numFmtId="169" fontId="17" fillId="14" borderId="0" applyNumberFormat="0" applyBorder="0" applyAlignment="0" applyProtection="0"/>
    <xf numFmtId="169" fontId="17" fillId="11" borderId="0" applyNumberFormat="0" applyBorder="0" applyAlignment="0" applyProtection="0"/>
    <xf numFmtId="169" fontId="17" fillId="12" borderId="0" applyNumberFormat="0" applyBorder="0" applyAlignment="0" applyProtection="0"/>
    <xf numFmtId="169" fontId="17" fillId="15" borderId="0" applyNumberFormat="0" applyBorder="0" applyAlignment="0" applyProtection="0"/>
    <xf numFmtId="169" fontId="17" fillId="16" borderId="0" applyNumberFormat="0" applyBorder="0" applyAlignment="0" applyProtection="0"/>
    <xf numFmtId="169" fontId="17" fillId="17" borderId="0" applyNumberFormat="0" applyBorder="0" applyAlignment="0" applyProtection="0"/>
    <xf numFmtId="169" fontId="17" fillId="18" borderId="0" applyNumberFormat="0" applyBorder="0" applyAlignment="0" applyProtection="0"/>
    <xf numFmtId="169" fontId="17" fillId="19" borderId="0" applyNumberFormat="0" applyBorder="0" applyAlignment="0" applyProtection="0"/>
    <xf numFmtId="169" fontId="17" fillId="20" borderId="0" applyNumberFormat="0" applyBorder="0" applyAlignment="0" applyProtection="0"/>
    <xf numFmtId="169" fontId="17" fillId="15" borderId="0" applyNumberFormat="0" applyBorder="0" applyAlignment="0" applyProtection="0"/>
    <xf numFmtId="169" fontId="17" fillId="16" borderId="0" applyNumberFormat="0" applyBorder="0" applyAlignment="0" applyProtection="0"/>
    <xf numFmtId="169" fontId="17" fillId="21" borderId="0" applyNumberFormat="0" applyBorder="0" applyAlignment="0" applyProtection="0"/>
    <xf numFmtId="169" fontId="18" fillId="5" borderId="0" applyNumberFormat="0" applyBorder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19" fillId="22" borderId="53" applyNumberFormat="0" applyAlignment="0" applyProtection="0"/>
    <xf numFmtId="169" fontId="20" fillId="23" borderId="54" applyNumberFormat="0" applyAlignment="0" applyProtection="0"/>
    <xf numFmtId="169" fontId="21" fillId="0" borderId="0" applyNumberFormat="0" applyFill="0" applyBorder="0" applyAlignment="0" applyProtection="0"/>
    <xf numFmtId="169" fontId="22" fillId="6" borderId="0" applyNumberFormat="0" applyBorder="0" applyAlignment="0" applyProtection="0"/>
    <xf numFmtId="38" fontId="15" fillId="24" borderId="0" applyNumberFormat="0" applyBorder="0" applyAlignment="0" applyProtection="0"/>
    <xf numFmtId="169" fontId="23" fillId="0" borderId="55" applyNumberFormat="0" applyFill="0" applyAlignment="0" applyProtection="0"/>
    <xf numFmtId="169" fontId="24" fillId="0" borderId="56" applyNumberFormat="0" applyFill="0" applyAlignment="0" applyProtection="0"/>
    <xf numFmtId="169" fontId="25" fillId="0" borderId="57" applyNumberFormat="0" applyFill="0" applyAlignment="0" applyProtection="0"/>
    <xf numFmtId="169" fontId="25" fillId="0" borderId="0" applyNumberFormat="0" applyFill="0" applyBorder="0" applyAlignment="0" applyProtection="0"/>
    <xf numFmtId="10" fontId="15" fillId="25" borderId="2" applyNumberFormat="0" applyBorder="0" applyAlignment="0" applyProtection="0"/>
    <xf numFmtId="10" fontId="15" fillId="25" borderId="2" applyNumberFormat="0" applyBorder="0" applyAlignment="0" applyProtection="0"/>
    <xf numFmtId="10" fontId="15" fillId="25" borderId="2" applyNumberFormat="0" applyBorder="0" applyAlignment="0" applyProtection="0"/>
    <xf numFmtId="10" fontId="15" fillId="25" borderId="2" applyNumberFormat="0" applyBorder="0" applyAlignment="0" applyProtection="0"/>
    <xf numFmtId="10" fontId="15" fillId="25" borderId="2" applyNumberFormat="0" applyBorder="0" applyAlignment="0" applyProtection="0"/>
    <xf numFmtId="10" fontId="15" fillId="25" borderId="2" applyNumberFormat="0" applyBorder="0" applyAlignment="0" applyProtection="0"/>
    <xf numFmtId="10" fontId="15" fillId="25" borderId="2" applyNumberFormat="0" applyBorder="0" applyAlignment="0" applyProtection="0"/>
    <xf numFmtId="10" fontId="15" fillId="25" borderId="2" applyNumberFormat="0" applyBorder="0" applyAlignment="0" applyProtection="0"/>
    <xf numFmtId="10" fontId="15" fillId="25" borderId="2" applyNumberFormat="0" applyBorder="0" applyAlignment="0" applyProtection="0"/>
    <xf numFmtId="10" fontId="15" fillId="25" borderId="2" applyNumberFormat="0" applyBorder="0" applyAlignment="0" applyProtection="0"/>
    <xf numFmtId="10" fontId="15" fillId="25" borderId="2" applyNumberFormat="0" applyBorder="0" applyAlignment="0" applyProtection="0"/>
    <xf numFmtId="10" fontId="15" fillId="25" borderId="2" applyNumberFormat="0" applyBorder="0" applyAlignment="0" applyProtection="0"/>
    <xf numFmtId="10" fontId="15" fillId="25" borderId="2" applyNumberFormat="0" applyBorder="0" applyAlignment="0" applyProtection="0"/>
    <xf numFmtId="10" fontId="15" fillId="25" borderId="2" applyNumberFormat="0" applyBorder="0" applyAlignment="0" applyProtection="0"/>
    <xf numFmtId="10" fontId="15" fillId="25" borderId="2" applyNumberFormat="0" applyBorder="0" applyAlignment="0" applyProtection="0"/>
    <xf numFmtId="10" fontId="15" fillId="25" borderId="2" applyNumberFormat="0" applyBorder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6" fillId="9" borderId="53" applyNumberFormat="0" applyAlignment="0" applyProtection="0"/>
    <xf numFmtId="169" fontId="27" fillId="0" borderId="58" applyNumberFormat="0" applyFill="0" applyAlignment="0" applyProtection="0"/>
    <xf numFmtId="169" fontId="28" fillId="26" borderId="0" applyNumberFormat="0" applyBorder="0" applyAlignment="0" applyProtection="0"/>
    <xf numFmtId="171" fontId="5" fillId="0" borderId="0"/>
    <xf numFmtId="171" fontId="5" fillId="0" borderId="0"/>
    <xf numFmtId="171" fontId="5" fillId="0" borderId="0"/>
    <xf numFmtId="0" fontId="5" fillId="0" borderId="0"/>
    <xf numFmtId="169" fontId="5" fillId="0" borderId="0"/>
    <xf numFmtId="169" fontId="29" fillId="0" borderId="0">
      <alignment vertical="center"/>
    </xf>
    <xf numFmtId="169" fontId="29" fillId="0" borderId="0">
      <alignment vertical="center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5" fillId="27" borderId="59" applyNumberFormat="0" applyFont="0" applyAlignment="0" applyProtection="0"/>
    <xf numFmtId="169" fontId="30" fillId="22" borderId="60" applyNumberFormat="0" applyAlignment="0" applyProtection="0"/>
    <xf numFmtId="169" fontId="30" fillId="22" borderId="60" applyNumberFormat="0" applyAlignment="0" applyProtection="0"/>
    <xf numFmtId="169" fontId="30" fillId="22" borderId="60" applyNumberFormat="0" applyAlignment="0" applyProtection="0"/>
    <xf numFmtId="169" fontId="30" fillId="22" borderId="60" applyNumberFormat="0" applyAlignment="0" applyProtection="0"/>
    <xf numFmtId="169" fontId="30" fillId="22" borderId="60" applyNumberFormat="0" applyAlignment="0" applyProtection="0"/>
    <xf numFmtId="169" fontId="30" fillId="22" borderId="60" applyNumberFormat="0" applyAlignment="0" applyProtection="0"/>
    <xf numFmtId="169" fontId="30" fillId="22" borderId="60" applyNumberFormat="0" applyAlignment="0" applyProtection="0"/>
    <xf numFmtId="169" fontId="30" fillId="22" borderId="60" applyNumberFormat="0" applyAlignment="0" applyProtection="0"/>
    <xf numFmtId="169" fontId="30" fillId="22" borderId="60" applyNumberFormat="0" applyAlignment="0" applyProtection="0"/>
    <xf numFmtId="169" fontId="30" fillId="22" borderId="60" applyNumberFormat="0" applyAlignment="0" applyProtection="0"/>
    <xf numFmtId="169" fontId="30" fillId="22" borderId="60" applyNumberFormat="0" applyAlignment="0" applyProtection="0"/>
    <xf numFmtId="169" fontId="30" fillId="22" borderId="60" applyNumberFormat="0" applyAlignment="0" applyProtection="0"/>
    <xf numFmtId="169" fontId="30" fillId="22" borderId="60" applyNumberFormat="0" applyAlignment="0" applyProtection="0"/>
    <xf numFmtId="169" fontId="30" fillId="22" borderId="60" applyNumberFormat="0" applyAlignment="0" applyProtection="0"/>
    <xf numFmtId="169" fontId="30" fillId="22" borderId="60" applyNumberFormat="0" applyAlignment="0" applyProtection="0"/>
    <xf numFmtId="169" fontId="30" fillId="22" borderId="60" applyNumberFormat="0" applyAlignment="0" applyProtection="0"/>
    <xf numFmtId="169" fontId="30" fillId="22" borderId="60" applyNumberFormat="0" applyAlignment="0" applyProtection="0"/>
    <xf numFmtId="169" fontId="30" fillId="22" borderId="60" applyNumberFormat="0" applyAlignment="0" applyProtection="0"/>
    <xf numFmtId="169" fontId="30" fillId="22" borderId="60" applyNumberFormat="0" applyAlignment="0" applyProtection="0"/>
    <xf numFmtId="169" fontId="30" fillId="22" borderId="60" applyNumberFormat="0" applyAlignment="0" applyProtection="0"/>
    <xf numFmtId="169" fontId="30" fillId="22" borderId="60" applyNumberFormat="0" applyAlignment="0" applyProtection="0"/>
    <xf numFmtId="169" fontId="30" fillId="22" borderId="60" applyNumberFormat="0" applyAlignment="0" applyProtection="0"/>
    <xf numFmtId="169" fontId="30" fillId="22" borderId="60" applyNumberFormat="0" applyAlignment="0" applyProtection="0"/>
    <xf numFmtId="169" fontId="30" fillId="22" borderId="60" applyNumberFormat="0" applyAlignment="0" applyProtection="0"/>
    <xf numFmtId="169" fontId="30" fillId="22" borderId="60" applyNumberFormat="0" applyAlignment="0" applyProtection="0"/>
    <xf numFmtId="169" fontId="30" fillId="22" borderId="60" applyNumberFormat="0" applyAlignment="0" applyProtection="0"/>
    <xf numFmtId="169" fontId="30" fillId="22" borderId="60" applyNumberForma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16" fillId="0" borderId="52" applyNumberFormat="0" applyBorder="0"/>
    <xf numFmtId="169" fontId="31" fillId="0" borderId="0" applyNumberFormat="0" applyFill="0" applyBorder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2" fillId="0" borderId="61" applyNumberFormat="0" applyFill="0" applyAlignment="0" applyProtection="0"/>
    <xf numFmtId="169" fontId="3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7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11" borderId="0" applyNumberFormat="0" applyBorder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0" borderId="0">
      <alignment horizontal="center" wrapText="1"/>
      <protection locked="0"/>
    </xf>
    <xf numFmtId="0" fontId="18" fillId="5" borderId="0" applyNumberFormat="0" applyBorder="0" applyAlignment="0" applyProtection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0" fontId="45" fillId="28" borderId="60" applyNumberFormat="0" applyAlignment="0" applyProtection="0"/>
    <xf numFmtId="0" fontId="19" fillId="22" borderId="53" applyNumberFormat="0" applyAlignment="0" applyProtection="0"/>
    <xf numFmtId="0" fontId="45" fillId="28" borderId="60" applyNumberFormat="0" applyAlignment="0" applyProtection="0"/>
    <xf numFmtId="0" fontId="19" fillId="22" borderId="53" applyNumberFormat="0" applyAlignment="0" applyProtection="0"/>
    <xf numFmtId="0" fontId="45" fillId="28" borderId="60" applyNumberFormat="0" applyAlignment="0" applyProtection="0"/>
    <xf numFmtId="0" fontId="19" fillId="22" borderId="53" applyNumberFormat="0" applyAlignment="0" applyProtection="0"/>
    <xf numFmtId="0" fontId="45" fillId="28" borderId="60" applyNumberFormat="0" applyAlignment="0" applyProtection="0"/>
    <xf numFmtId="0" fontId="19" fillId="22" borderId="53" applyNumberFormat="0" applyAlignment="0" applyProtection="0"/>
    <xf numFmtId="0" fontId="19" fillId="22" borderId="53" applyNumberFormat="0" applyAlignment="0" applyProtection="0"/>
    <xf numFmtId="0" fontId="19" fillId="22" borderId="53" applyNumberFormat="0" applyAlignment="0" applyProtection="0"/>
    <xf numFmtId="0" fontId="45" fillId="28" borderId="60" applyNumberFormat="0" applyAlignment="0" applyProtection="0"/>
    <xf numFmtId="0" fontId="19" fillId="22" borderId="53" applyNumberFormat="0" applyAlignment="0" applyProtection="0"/>
    <xf numFmtId="0" fontId="45" fillId="28" borderId="60" applyNumberFormat="0" applyAlignment="0" applyProtection="0"/>
    <xf numFmtId="0" fontId="19" fillId="22" borderId="53" applyNumberFormat="0" applyAlignment="0" applyProtection="0"/>
    <xf numFmtId="0" fontId="19" fillId="22" borderId="53" applyNumberFormat="0" applyAlignment="0" applyProtection="0"/>
    <xf numFmtId="0" fontId="19" fillId="22" borderId="53" applyNumberFormat="0" applyAlignment="0" applyProtection="0"/>
    <xf numFmtId="0" fontId="45" fillId="28" borderId="60" applyNumberFormat="0" applyAlignment="0" applyProtection="0"/>
    <xf numFmtId="0" fontId="19" fillId="22" borderId="53" applyNumberFormat="0" applyAlignment="0" applyProtection="0"/>
    <xf numFmtId="0" fontId="45" fillId="28" borderId="60" applyNumberFormat="0" applyAlignment="0" applyProtection="0"/>
    <xf numFmtId="0" fontId="45" fillId="28" borderId="60" applyNumberFormat="0" applyAlignment="0" applyProtection="0"/>
    <xf numFmtId="0" fontId="45" fillId="28" borderId="60" applyNumberFormat="0" applyAlignment="0" applyProtection="0"/>
    <xf numFmtId="0" fontId="19" fillId="22" borderId="53" applyNumberFormat="0" applyAlignment="0" applyProtection="0"/>
    <xf numFmtId="0" fontId="19" fillId="22" borderId="53" applyNumberFormat="0" applyAlignment="0" applyProtection="0"/>
    <xf numFmtId="0" fontId="45" fillId="28" borderId="60" applyNumberFormat="0" applyAlignment="0" applyProtection="0"/>
    <xf numFmtId="0" fontId="45" fillId="28" borderId="60" applyNumberFormat="0" applyAlignment="0" applyProtection="0"/>
    <xf numFmtId="0" fontId="19" fillId="22" borderId="53" applyNumberFormat="0" applyAlignment="0" applyProtection="0"/>
    <xf numFmtId="0" fontId="19" fillId="22" borderId="53" applyNumberFormat="0" applyAlignment="0" applyProtection="0"/>
    <xf numFmtId="0" fontId="45" fillId="28" borderId="60" applyNumberFormat="0" applyAlignment="0" applyProtection="0"/>
    <xf numFmtId="0" fontId="19" fillId="22" borderId="53" applyNumberFormat="0" applyAlignment="0" applyProtection="0"/>
    <xf numFmtId="0" fontId="45" fillId="28" borderId="60" applyNumberFormat="0" applyAlignment="0" applyProtection="0"/>
    <xf numFmtId="0" fontId="19" fillId="22" borderId="53" applyNumberFormat="0" applyAlignment="0" applyProtection="0"/>
    <xf numFmtId="0" fontId="19" fillId="22" borderId="53" applyNumberFormat="0" applyAlignment="0" applyProtection="0"/>
    <xf numFmtId="0" fontId="19" fillId="22" borderId="53" applyNumberFormat="0" applyAlignment="0" applyProtection="0"/>
    <xf numFmtId="0" fontId="45" fillId="28" borderId="60" applyNumberFormat="0" applyAlignment="0" applyProtection="0"/>
    <xf numFmtId="0" fontId="19" fillId="22" borderId="53" applyNumberFormat="0" applyAlignment="0" applyProtection="0"/>
    <xf numFmtId="0" fontId="45" fillId="28" borderId="60" applyNumberFormat="0" applyAlignment="0" applyProtection="0"/>
    <xf numFmtId="0" fontId="19" fillId="22" borderId="53" applyNumberFormat="0" applyAlignment="0" applyProtection="0"/>
    <xf numFmtId="0" fontId="19" fillId="22" borderId="53" applyNumberFormat="0" applyAlignment="0" applyProtection="0"/>
    <xf numFmtId="0" fontId="19" fillId="22" borderId="53" applyNumberFormat="0" applyAlignment="0" applyProtection="0"/>
    <xf numFmtId="0" fontId="19" fillId="22" borderId="53" applyNumberFormat="0" applyAlignment="0" applyProtection="0"/>
    <xf numFmtId="0" fontId="45" fillId="28" borderId="60" applyNumberFormat="0" applyAlignment="0" applyProtection="0"/>
    <xf numFmtId="0" fontId="19" fillId="22" borderId="53" applyNumberFormat="0" applyAlignment="0" applyProtection="0"/>
    <xf numFmtId="0" fontId="45" fillId="28" borderId="60" applyNumberFormat="0" applyAlignment="0" applyProtection="0"/>
    <xf numFmtId="0" fontId="19" fillId="22" borderId="53" applyNumberFormat="0" applyAlignment="0" applyProtection="0"/>
    <xf numFmtId="0" fontId="45" fillId="28" borderId="60" applyNumberFormat="0" applyAlignment="0" applyProtection="0"/>
    <xf numFmtId="0" fontId="45" fillId="28" borderId="60" applyNumberFormat="0" applyAlignment="0" applyProtection="0"/>
    <xf numFmtId="0" fontId="45" fillId="28" borderId="60" applyNumberFormat="0" applyAlignment="0" applyProtection="0"/>
    <xf numFmtId="0" fontId="19" fillId="22" borderId="53" applyNumberFormat="0" applyAlignment="0" applyProtection="0"/>
    <xf numFmtId="0" fontId="45" fillId="28" borderId="60" applyNumberFormat="0" applyAlignment="0" applyProtection="0"/>
    <xf numFmtId="0" fontId="19" fillId="22" borderId="53" applyNumberFormat="0" applyAlignment="0" applyProtection="0"/>
    <xf numFmtId="0" fontId="45" fillId="28" borderId="60" applyNumberFormat="0" applyAlignment="0" applyProtection="0"/>
    <xf numFmtId="0" fontId="45" fillId="28" borderId="60" applyNumberFormat="0" applyAlignment="0" applyProtection="0"/>
    <xf numFmtId="0" fontId="45" fillId="28" borderId="60" applyNumberFormat="0" applyAlignment="0" applyProtection="0"/>
    <xf numFmtId="0" fontId="19" fillId="22" borderId="53" applyNumberFormat="0" applyAlignment="0" applyProtection="0"/>
    <xf numFmtId="0" fontId="45" fillId="28" borderId="60" applyNumberFormat="0" applyAlignment="0" applyProtection="0"/>
    <xf numFmtId="0" fontId="19" fillId="22" borderId="53" applyNumberFormat="0" applyAlignment="0" applyProtection="0"/>
    <xf numFmtId="0" fontId="19" fillId="22" borderId="53" applyNumberFormat="0" applyAlignment="0" applyProtection="0"/>
    <xf numFmtId="0" fontId="19" fillId="22" borderId="53" applyNumberFormat="0" applyAlignment="0" applyProtection="0"/>
    <xf numFmtId="0" fontId="45" fillId="28" borderId="60" applyNumberFormat="0" applyAlignment="0" applyProtection="0"/>
    <xf numFmtId="0" fontId="45" fillId="28" borderId="60" applyNumberFormat="0" applyAlignment="0" applyProtection="0"/>
    <xf numFmtId="0" fontId="19" fillId="22" borderId="53" applyNumberFormat="0" applyAlignment="0" applyProtection="0"/>
    <xf numFmtId="0" fontId="19" fillId="22" borderId="53" applyNumberFormat="0" applyAlignment="0" applyProtection="0"/>
    <xf numFmtId="0" fontId="45" fillId="28" borderId="60" applyNumberFormat="0" applyAlignment="0" applyProtection="0"/>
    <xf numFmtId="0" fontId="19" fillId="22" borderId="53" applyNumberFormat="0" applyAlignment="0" applyProtection="0"/>
    <xf numFmtId="0" fontId="45" fillId="28" borderId="60" applyNumberFormat="0" applyAlignment="0" applyProtection="0"/>
    <xf numFmtId="0" fontId="19" fillId="22" borderId="53" applyNumberFormat="0" applyAlignment="0" applyProtection="0"/>
    <xf numFmtId="0" fontId="45" fillId="28" borderId="60" applyNumberFormat="0" applyAlignment="0" applyProtection="0"/>
    <xf numFmtId="0" fontId="45" fillId="28" borderId="60" applyNumberFormat="0" applyAlignment="0" applyProtection="0"/>
    <xf numFmtId="0" fontId="45" fillId="28" borderId="60" applyNumberFormat="0" applyAlignment="0" applyProtection="0"/>
    <xf numFmtId="0" fontId="19" fillId="22" borderId="53" applyNumberFormat="0" applyAlignment="0" applyProtection="0"/>
    <xf numFmtId="0" fontId="45" fillId="28" borderId="60" applyNumberFormat="0" applyAlignment="0" applyProtection="0"/>
    <xf numFmtId="0" fontId="19" fillId="22" borderId="53" applyNumberFormat="0" applyAlignment="0" applyProtection="0"/>
    <xf numFmtId="0" fontId="45" fillId="28" borderId="60" applyNumberFormat="0" applyAlignment="0" applyProtection="0"/>
    <xf numFmtId="0" fontId="45" fillId="28" borderId="60" applyNumberFormat="0" applyAlignment="0" applyProtection="0"/>
    <xf numFmtId="0" fontId="20" fillId="28" borderId="54" applyNumberFormat="0" applyAlignment="0" applyProtection="0"/>
    <xf numFmtId="0" fontId="20" fillId="23" borderId="54" applyNumberFormat="0" applyAlignment="0" applyProtection="0"/>
    <xf numFmtId="0" fontId="20" fillId="28" borderId="54" applyNumberFormat="0" applyAlignment="0" applyProtection="0"/>
    <xf numFmtId="0" fontId="20" fillId="23" borderId="54" applyNumberFormat="0" applyAlignment="0" applyProtection="0"/>
    <xf numFmtId="0" fontId="20" fillId="28" borderId="54" applyNumberFormat="0" applyAlignment="0" applyProtection="0"/>
    <xf numFmtId="0" fontId="20" fillId="23" borderId="54" applyNumberFormat="0" applyAlignment="0" applyProtection="0"/>
    <xf numFmtId="0" fontId="20" fillId="28" borderId="54" applyNumberFormat="0" applyAlignment="0" applyProtection="0"/>
    <xf numFmtId="0" fontId="20" fillId="23" borderId="54" applyNumberFormat="0" applyAlignment="0" applyProtection="0"/>
    <xf numFmtId="0" fontId="20" fillId="23" borderId="54" applyNumberFormat="0" applyAlignment="0" applyProtection="0"/>
    <xf numFmtId="0" fontId="20" fillId="23" borderId="54" applyNumberFormat="0" applyAlignment="0" applyProtection="0"/>
    <xf numFmtId="0" fontId="20" fillId="28" borderId="54" applyNumberFormat="0" applyAlignment="0" applyProtection="0"/>
    <xf numFmtId="0" fontId="20" fillId="23" borderId="54" applyNumberFormat="0" applyAlignment="0" applyProtection="0"/>
    <xf numFmtId="0" fontId="20" fillId="28" borderId="54" applyNumberFormat="0" applyAlignment="0" applyProtection="0"/>
    <xf numFmtId="0" fontId="20" fillId="23" borderId="54" applyNumberFormat="0" applyAlignment="0" applyProtection="0"/>
    <xf numFmtId="0" fontId="20" fillId="23" borderId="54" applyNumberFormat="0" applyAlignment="0" applyProtection="0"/>
    <xf numFmtId="0" fontId="20" fillId="23" borderId="54" applyNumberFormat="0" applyAlignment="0" applyProtection="0"/>
    <xf numFmtId="0" fontId="20" fillId="28" borderId="54" applyNumberFormat="0" applyAlignment="0" applyProtection="0"/>
    <xf numFmtId="0" fontId="20" fillId="23" borderId="54" applyNumberFormat="0" applyAlignment="0" applyProtection="0"/>
    <xf numFmtId="0" fontId="20" fillId="28" borderId="54" applyNumberFormat="0" applyAlignment="0" applyProtection="0"/>
    <xf numFmtId="0" fontId="20" fillId="28" borderId="54" applyNumberFormat="0" applyAlignment="0" applyProtection="0"/>
    <xf numFmtId="0" fontId="20" fillId="28" borderId="54" applyNumberFormat="0" applyAlignment="0" applyProtection="0"/>
    <xf numFmtId="0" fontId="20" fillId="23" borderId="54" applyNumberFormat="0" applyAlignment="0" applyProtection="0"/>
    <xf numFmtId="0" fontId="20" fillId="23" borderId="54" applyNumberFormat="0" applyAlignment="0" applyProtection="0"/>
    <xf numFmtId="0" fontId="20" fillId="28" borderId="54" applyNumberFormat="0" applyAlignment="0" applyProtection="0"/>
    <xf numFmtId="0" fontId="20" fillId="28" borderId="54" applyNumberFormat="0" applyAlignment="0" applyProtection="0"/>
    <xf numFmtId="0" fontId="20" fillId="23" borderId="54" applyNumberFormat="0" applyAlignment="0" applyProtection="0"/>
    <xf numFmtId="0" fontId="20" fillId="23" borderId="54" applyNumberFormat="0" applyAlignment="0" applyProtection="0"/>
    <xf numFmtId="0" fontId="20" fillId="28" borderId="54" applyNumberFormat="0" applyAlignment="0" applyProtection="0"/>
    <xf numFmtId="0" fontId="20" fillId="23" borderId="54" applyNumberFormat="0" applyAlignment="0" applyProtection="0"/>
    <xf numFmtId="0" fontId="20" fillId="28" borderId="54" applyNumberFormat="0" applyAlignment="0" applyProtection="0"/>
    <xf numFmtId="0" fontId="20" fillId="23" borderId="54" applyNumberFormat="0" applyAlignment="0" applyProtection="0"/>
    <xf numFmtId="0" fontId="20" fillId="23" borderId="54" applyNumberFormat="0" applyAlignment="0" applyProtection="0"/>
    <xf numFmtId="0" fontId="20" fillId="23" borderId="54" applyNumberFormat="0" applyAlignment="0" applyProtection="0"/>
    <xf numFmtId="0" fontId="20" fillId="28" borderId="54" applyNumberFormat="0" applyAlignment="0" applyProtection="0"/>
    <xf numFmtId="0" fontId="20" fillId="23" borderId="54" applyNumberFormat="0" applyAlignment="0" applyProtection="0"/>
    <xf numFmtId="0" fontId="20" fillId="28" borderId="54" applyNumberFormat="0" applyAlignment="0" applyProtection="0"/>
    <xf numFmtId="0" fontId="20" fillId="23" borderId="54" applyNumberFormat="0" applyAlignment="0" applyProtection="0"/>
    <xf numFmtId="0" fontId="20" fillId="23" borderId="54" applyNumberFormat="0" applyAlignment="0" applyProtection="0"/>
    <xf numFmtId="0" fontId="20" fillId="23" borderId="54" applyNumberFormat="0" applyAlignment="0" applyProtection="0"/>
    <xf numFmtId="0" fontId="20" fillId="23" borderId="54" applyNumberFormat="0" applyAlignment="0" applyProtection="0"/>
    <xf numFmtId="0" fontId="20" fillId="28" borderId="54" applyNumberFormat="0" applyAlignment="0" applyProtection="0"/>
    <xf numFmtId="0" fontId="20" fillId="23" borderId="54" applyNumberFormat="0" applyAlignment="0" applyProtection="0"/>
    <xf numFmtId="0" fontId="20" fillId="28" borderId="54" applyNumberFormat="0" applyAlignment="0" applyProtection="0"/>
    <xf numFmtId="0" fontId="20" fillId="23" borderId="54" applyNumberFormat="0" applyAlignment="0" applyProtection="0"/>
    <xf numFmtId="0" fontId="20" fillId="28" borderId="54" applyNumberFormat="0" applyAlignment="0" applyProtection="0"/>
    <xf numFmtId="0" fontId="20" fillId="28" borderId="54" applyNumberFormat="0" applyAlignment="0" applyProtection="0"/>
    <xf numFmtId="0" fontId="20" fillId="28" borderId="54" applyNumberFormat="0" applyAlignment="0" applyProtection="0"/>
    <xf numFmtId="0" fontId="20" fillId="23" borderId="54" applyNumberFormat="0" applyAlignment="0" applyProtection="0"/>
    <xf numFmtId="0" fontId="20" fillId="28" borderId="54" applyNumberFormat="0" applyAlignment="0" applyProtection="0"/>
    <xf numFmtId="0" fontId="20" fillId="23" borderId="54" applyNumberFormat="0" applyAlignment="0" applyProtection="0"/>
    <xf numFmtId="0" fontId="20" fillId="28" borderId="54" applyNumberFormat="0" applyAlignment="0" applyProtection="0"/>
    <xf numFmtId="0" fontId="20" fillId="28" borderId="54" applyNumberFormat="0" applyAlignment="0" applyProtection="0"/>
    <xf numFmtId="0" fontId="20" fillId="28" borderId="54" applyNumberFormat="0" applyAlignment="0" applyProtection="0"/>
    <xf numFmtId="0" fontId="20" fillId="23" borderId="54" applyNumberFormat="0" applyAlignment="0" applyProtection="0"/>
    <xf numFmtId="0" fontId="20" fillId="28" borderId="54" applyNumberFormat="0" applyAlignment="0" applyProtection="0"/>
    <xf numFmtId="0" fontId="20" fillId="23" borderId="54" applyNumberFormat="0" applyAlignment="0" applyProtection="0"/>
    <xf numFmtId="0" fontId="20" fillId="23" borderId="54" applyNumberFormat="0" applyAlignment="0" applyProtection="0"/>
    <xf numFmtId="0" fontId="20" fillId="23" borderId="54" applyNumberFormat="0" applyAlignment="0" applyProtection="0"/>
    <xf numFmtId="0" fontId="20" fillId="28" borderId="54" applyNumberFormat="0" applyAlignment="0" applyProtection="0"/>
    <xf numFmtId="0" fontId="20" fillId="28" borderId="54" applyNumberFormat="0" applyAlignment="0" applyProtection="0"/>
    <xf numFmtId="0" fontId="20" fillId="23" borderId="54" applyNumberFormat="0" applyAlignment="0" applyProtection="0"/>
    <xf numFmtId="0" fontId="20" fillId="23" borderId="54" applyNumberFormat="0" applyAlignment="0" applyProtection="0"/>
    <xf numFmtId="0" fontId="20" fillId="28" borderId="54" applyNumberFormat="0" applyAlignment="0" applyProtection="0"/>
    <xf numFmtId="0" fontId="20" fillId="23" borderId="54" applyNumberFormat="0" applyAlignment="0" applyProtection="0"/>
    <xf numFmtId="0" fontId="20" fillId="28" borderId="54" applyNumberFormat="0" applyAlignment="0" applyProtection="0"/>
    <xf numFmtId="0" fontId="20" fillId="23" borderId="54" applyNumberFormat="0" applyAlignment="0" applyProtection="0"/>
    <xf numFmtId="0" fontId="20" fillId="28" borderId="54" applyNumberFormat="0" applyAlignment="0" applyProtection="0"/>
    <xf numFmtId="0" fontId="20" fillId="28" borderId="54" applyNumberFormat="0" applyAlignment="0" applyProtection="0"/>
    <xf numFmtId="0" fontId="20" fillId="28" borderId="54" applyNumberFormat="0" applyAlignment="0" applyProtection="0"/>
    <xf numFmtId="0" fontId="20" fillId="23" borderId="54" applyNumberFormat="0" applyAlignment="0" applyProtection="0"/>
    <xf numFmtId="0" fontId="20" fillId="28" borderId="54" applyNumberFormat="0" applyAlignment="0" applyProtection="0"/>
    <xf numFmtId="0" fontId="20" fillId="23" borderId="54" applyNumberFormat="0" applyAlignment="0" applyProtection="0"/>
    <xf numFmtId="0" fontId="20" fillId="28" borderId="54" applyNumberFormat="0" applyAlignment="0" applyProtection="0"/>
    <xf numFmtId="0" fontId="20" fillId="28" borderId="54" applyNumberFormat="0" applyAlignment="0" applyProtection="0"/>
    <xf numFmtId="0" fontId="46" fillId="0" borderId="0" applyNumberFormat="0" applyAlignment="0">
      <alignment horizontal="left"/>
    </xf>
    <xf numFmtId="0" fontId="47" fillId="0" borderId="0" applyNumberFormat="0" applyAlignment="0"/>
    <xf numFmtId="0" fontId="5" fillId="0" borderId="0"/>
    <xf numFmtId="0" fontId="5" fillId="0" borderId="0"/>
    <xf numFmtId="0" fontId="48" fillId="0" borderId="0" applyNumberFormat="0" applyAlignment="0">
      <alignment horizontal="left"/>
    </xf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" fillId="0" borderId="70" applyNumberFormat="0" applyAlignment="0" applyProtection="0">
      <alignment horizontal="left" vertical="center"/>
    </xf>
    <xf numFmtId="0" fontId="2" fillId="0" borderId="71">
      <alignment horizontal="left" vertical="center"/>
    </xf>
    <xf numFmtId="0" fontId="39" fillId="0" borderId="72" applyNumberFormat="0" applyFill="0" applyAlignment="0" applyProtection="0"/>
    <xf numFmtId="0" fontId="23" fillId="0" borderId="55" applyNumberFormat="0" applyFill="0" applyAlignment="0" applyProtection="0"/>
    <xf numFmtId="0" fontId="39" fillId="0" borderId="72" applyNumberFormat="0" applyFill="0" applyAlignment="0" applyProtection="0"/>
    <xf numFmtId="0" fontId="23" fillId="0" borderId="55" applyNumberFormat="0" applyFill="0" applyAlignment="0" applyProtection="0"/>
    <xf numFmtId="0" fontId="39" fillId="0" borderId="72" applyNumberFormat="0" applyFill="0" applyAlignment="0" applyProtection="0"/>
    <xf numFmtId="0" fontId="23" fillId="0" borderId="55" applyNumberFormat="0" applyFill="0" applyAlignment="0" applyProtection="0"/>
    <xf numFmtId="0" fontId="39" fillId="0" borderId="72" applyNumberFormat="0" applyFill="0" applyAlignment="0" applyProtection="0"/>
    <xf numFmtId="0" fontId="23" fillId="0" borderId="55" applyNumberFormat="0" applyFill="0" applyAlignment="0" applyProtection="0"/>
    <xf numFmtId="0" fontId="23" fillId="0" borderId="55" applyNumberFormat="0" applyFill="0" applyAlignment="0" applyProtection="0"/>
    <xf numFmtId="0" fontId="23" fillId="0" borderId="55" applyNumberFormat="0" applyFill="0" applyAlignment="0" applyProtection="0"/>
    <xf numFmtId="0" fontId="39" fillId="0" borderId="72" applyNumberFormat="0" applyFill="0" applyAlignment="0" applyProtection="0"/>
    <xf numFmtId="0" fontId="23" fillId="0" borderId="55" applyNumberFormat="0" applyFill="0" applyAlignment="0" applyProtection="0"/>
    <xf numFmtId="0" fontId="39" fillId="0" borderId="72" applyNumberFormat="0" applyFill="0" applyAlignment="0" applyProtection="0"/>
    <xf numFmtId="0" fontId="23" fillId="0" borderId="55" applyNumberFormat="0" applyFill="0" applyAlignment="0" applyProtection="0"/>
    <xf numFmtId="0" fontId="23" fillId="0" borderId="55" applyNumberFormat="0" applyFill="0" applyAlignment="0" applyProtection="0"/>
    <xf numFmtId="0" fontId="23" fillId="0" borderId="55" applyNumberFormat="0" applyFill="0" applyAlignment="0" applyProtection="0"/>
    <xf numFmtId="0" fontId="39" fillId="0" borderId="72" applyNumberFormat="0" applyFill="0" applyAlignment="0" applyProtection="0"/>
    <xf numFmtId="0" fontId="23" fillId="0" borderId="55" applyNumberFormat="0" applyFill="0" applyAlignment="0" applyProtection="0"/>
    <xf numFmtId="0" fontId="39" fillId="0" borderId="72" applyNumberFormat="0" applyFill="0" applyAlignment="0" applyProtection="0"/>
    <xf numFmtId="0" fontId="39" fillId="0" borderId="72" applyNumberFormat="0" applyFill="0" applyAlignment="0" applyProtection="0"/>
    <xf numFmtId="0" fontId="39" fillId="0" borderId="72" applyNumberFormat="0" applyFill="0" applyAlignment="0" applyProtection="0"/>
    <xf numFmtId="0" fontId="23" fillId="0" borderId="55" applyNumberFormat="0" applyFill="0" applyAlignment="0" applyProtection="0"/>
    <xf numFmtId="0" fontId="23" fillId="0" borderId="55" applyNumberFormat="0" applyFill="0" applyAlignment="0" applyProtection="0"/>
    <xf numFmtId="0" fontId="39" fillId="0" borderId="72" applyNumberFormat="0" applyFill="0" applyAlignment="0" applyProtection="0"/>
    <xf numFmtId="0" fontId="39" fillId="0" borderId="72" applyNumberFormat="0" applyFill="0" applyAlignment="0" applyProtection="0"/>
    <xf numFmtId="0" fontId="23" fillId="0" borderId="55" applyNumberFormat="0" applyFill="0" applyAlignment="0" applyProtection="0"/>
    <xf numFmtId="0" fontId="23" fillId="0" borderId="55" applyNumberFormat="0" applyFill="0" applyAlignment="0" applyProtection="0"/>
    <xf numFmtId="0" fontId="39" fillId="0" borderId="72" applyNumberFormat="0" applyFill="0" applyAlignment="0" applyProtection="0"/>
    <xf numFmtId="0" fontId="23" fillId="0" borderId="55" applyNumberFormat="0" applyFill="0" applyAlignment="0" applyProtection="0"/>
    <xf numFmtId="0" fontId="39" fillId="0" borderId="72" applyNumberFormat="0" applyFill="0" applyAlignment="0" applyProtection="0"/>
    <xf numFmtId="0" fontId="23" fillId="0" borderId="55" applyNumberFormat="0" applyFill="0" applyAlignment="0" applyProtection="0"/>
    <xf numFmtId="0" fontId="23" fillId="0" borderId="55" applyNumberFormat="0" applyFill="0" applyAlignment="0" applyProtection="0"/>
    <xf numFmtId="0" fontId="23" fillId="0" borderId="55" applyNumberFormat="0" applyFill="0" applyAlignment="0" applyProtection="0"/>
    <xf numFmtId="0" fontId="39" fillId="0" borderId="72" applyNumberFormat="0" applyFill="0" applyAlignment="0" applyProtection="0"/>
    <xf numFmtId="0" fontId="23" fillId="0" borderId="55" applyNumberFormat="0" applyFill="0" applyAlignment="0" applyProtection="0"/>
    <xf numFmtId="0" fontId="39" fillId="0" borderId="72" applyNumberFormat="0" applyFill="0" applyAlignment="0" applyProtection="0"/>
    <xf numFmtId="0" fontId="23" fillId="0" borderId="55" applyNumberFormat="0" applyFill="0" applyAlignment="0" applyProtection="0"/>
    <xf numFmtId="0" fontId="23" fillId="0" borderId="55" applyNumberFormat="0" applyFill="0" applyAlignment="0" applyProtection="0"/>
    <xf numFmtId="0" fontId="23" fillId="0" borderId="55" applyNumberFormat="0" applyFill="0" applyAlignment="0" applyProtection="0"/>
    <xf numFmtId="0" fontId="23" fillId="0" borderId="55" applyNumberFormat="0" applyFill="0" applyAlignment="0" applyProtection="0"/>
    <xf numFmtId="0" fontId="39" fillId="0" borderId="72" applyNumberFormat="0" applyFill="0" applyAlignment="0" applyProtection="0"/>
    <xf numFmtId="0" fontId="23" fillId="0" borderId="55" applyNumberFormat="0" applyFill="0" applyAlignment="0" applyProtection="0"/>
    <xf numFmtId="0" fontId="39" fillId="0" borderId="72" applyNumberFormat="0" applyFill="0" applyAlignment="0" applyProtection="0"/>
    <xf numFmtId="0" fontId="23" fillId="0" borderId="55" applyNumberFormat="0" applyFill="0" applyAlignment="0" applyProtection="0"/>
    <xf numFmtId="0" fontId="39" fillId="0" borderId="72" applyNumberFormat="0" applyFill="0" applyAlignment="0" applyProtection="0"/>
    <xf numFmtId="0" fontId="39" fillId="0" borderId="72" applyNumberFormat="0" applyFill="0" applyAlignment="0" applyProtection="0"/>
    <xf numFmtId="0" fontId="39" fillId="0" borderId="72" applyNumberFormat="0" applyFill="0" applyAlignment="0" applyProtection="0"/>
    <xf numFmtId="0" fontId="23" fillId="0" borderId="55" applyNumberFormat="0" applyFill="0" applyAlignment="0" applyProtection="0"/>
    <xf numFmtId="0" fontId="39" fillId="0" borderId="72" applyNumberFormat="0" applyFill="0" applyAlignment="0" applyProtection="0"/>
    <xf numFmtId="0" fontId="23" fillId="0" borderId="55" applyNumberFormat="0" applyFill="0" applyAlignment="0" applyProtection="0"/>
    <xf numFmtId="0" fontId="39" fillId="0" borderId="72" applyNumberFormat="0" applyFill="0" applyAlignment="0" applyProtection="0"/>
    <xf numFmtId="0" fontId="39" fillId="0" borderId="72" applyNumberFormat="0" applyFill="0" applyAlignment="0" applyProtection="0"/>
    <xf numFmtId="0" fontId="39" fillId="0" borderId="72" applyNumberFormat="0" applyFill="0" applyAlignment="0" applyProtection="0"/>
    <xf numFmtId="0" fontId="23" fillId="0" borderId="55" applyNumberFormat="0" applyFill="0" applyAlignment="0" applyProtection="0"/>
    <xf numFmtId="0" fontId="39" fillId="0" borderId="72" applyNumberFormat="0" applyFill="0" applyAlignment="0" applyProtection="0"/>
    <xf numFmtId="0" fontId="23" fillId="0" borderId="55" applyNumberFormat="0" applyFill="0" applyAlignment="0" applyProtection="0"/>
    <xf numFmtId="0" fontId="23" fillId="0" borderId="55" applyNumberFormat="0" applyFill="0" applyAlignment="0" applyProtection="0"/>
    <xf numFmtId="0" fontId="23" fillId="0" borderId="55" applyNumberFormat="0" applyFill="0" applyAlignment="0" applyProtection="0"/>
    <xf numFmtId="0" fontId="39" fillId="0" borderId="72" applyNumberFormat="0" applyFill="0" applyAlignment="0" applyProtection="0"/>
    <xf numFmtId="0" fontId="39" fillId="0" borderId="72" applyNumberFormat="0" applyFill="0" applyAlignment="0" applyProtection="0"/>
    <xf numFmtId="0" fontId="23" fillId="0" borderId="55" applyNumberFormat="0" applyFill="0" applyAlignment="0" applyProtection="0"/>
    <xf numFmtId="0" fontId="23" fillId="0" borderId="55" applyNumberFormat="0" applyFill="0" applyAlignment="0" applyProtection="0"/>
    <xf numFmtId="0" fontId="39" fillId="0" borderId="72" applyNumberFormat="0" applyFill="0" applyAlignment="0" applyProtection="0"/>
    <xf numFmtId="0" fontId="23" fillId="0" borderId="55" applyNumberFormat="0" applyFill="0" applyAlignment="0" applyProtection="0"/>
    <xf numFmtId="0" fontId="39" fillId="0" borderId="72" applyNumberFormat="0" applyFill="0" applyAlignment="0" applyProtection="0"/>
    <xf numFmtId="0" fontId="23" fillId="0" borderId="55" applyNumberFormat="0" applyFill="0" applyAlignment="0" applyProtection="0"/>
    <xf numFmtId="0" fontId="39" fillId="0" borderId="72" applyNumberFormat="0" applyFill="0" applyAlignment="0" applyProtection="0"/>
    <xf numFmtId="0" fontId="39" fillId="0" borderId="72" applyNumberFormat="0" applyFill="0" applyAlignment="0" applyProtection="0"/>
    <xf numFmtId="0" fontId="39" fillId="0" borderId="72" applyNumberFormat="0" applyFill="0" applyAlignment="0" applyProtection="0"/>
    <xf numFmtId="0" fontId="23" fillId="0" borderId="55" applyNumberFormat="0" applyFill="0" applyAlignment="0" applyProtection="0"/>
    <xf numFmtId="0" fontId="39" fillId="0" borderId="72" applyNumberFormat="0" applyFill="0" applyAlignment="0" applyProtection="0"/>
    <xf numFmtId="0" fontId="23" fillId="0" borderId="55" applyNumberFormat="0" applyFill="0" applyAlignment="0" applyProtection="0"/>
    <xf numFmtId="0" fontId="39" fillId="0" borderId="72" applyNumberFormat="0" applyFill="0" applyAlignment="0" applyProtection="0"/>
    <xf numFmtId="0" fontId="39" fillId="0" borderId="72" applyNumberFormat="0" applyFill="0" applyAlignment="0" applyProtection="0"/>
    <xf numFmtId="0" fontId="40" fillId="0" borderId="73" applyNumberFormat="0" applyFill="0" applyAlignment="0" applyProtection="0"/>
    <xf numFmtId="0" fontId="24" fillId="0" borderId="56" applyNumberFormat="0" applyFill="0" applyAlignment="0" applyProtection="0"/>
    <xf numFmtId="0" fontId="40" fillId="0" borderId="73" applyNumberFormat="0" applyFill="0" applyAlignment="0" applyProtection="0"/>
    <xf numFmtId="0" fontId="24" fillId="0" borderId="56" applyNumberFormat="0" applyFill="0" applyAlignment="0" applyProtection="0"/>
    <xf numFmtId="0" fontId="40" fillId="0" borderId="73" applyNumberFormat="0" applyFill="0" applyAlignment="0" applyProtection="0"/>
    <xf numFmtId="0" fontId="24" fillId="0" borderId="56" applyNumberFormat="0" applyFill="0" applyAlignment="0" applyProtection="0"/>
    <xf numFmtId="0" fontId="40" fillId="0" borderId="73" applyNumberFormat="0" applyFill="0" applyAlignment="0" applyProtection="0"/>
    <xf numFmtId="0" fontId="24" fillId="0" borderId="56" applyNumberFormat="0" applyFill="0" applyAlignment="0" applyProtection="0"/>
    <xf numFmtId="0" fontId="24" fillId="0" borderId="56" applyNumberFormat="0" applyFill="0" applyAlignment="0" applyProtection="0"/>
    <xf numFmtId="0" fontId="24" fillId="0" borderId="56" applyNumberFormat="0" applyFill="0" applyAlignment="0" applyProtection="0"/>
    <xf numFmtId="0" fontId="40" fillId="0" borderId="73" applyNumberFormat="0" applyFill="0" applyAlignment="0" applyProtection="0"/>
    <xf numFmtId="0" fontId="24" fillId="0" borderId="56" applyNumberFormat="0" applyFill="0" applyAlignment="0" applyProtection="0"/>
    <xf numFmtId="0" fontId="40" fillId="0" borderId="73" applyNumberFormat="0" applyFill="0" applyAlignment="0" applyProtection="0"/>
    <xf numFmtId="0" fontId="24" fillId="0" borderId="56" applyNumberFormat="0" applyFill="0" applyAlignment="0" applyProtection="0"/>
    <xf numFmtId="0" fontId="24" fillId="0" borderId="56" applyNumberFormat="0" applyFill="0" applyAlignment="0" applyProtection="0"/>
    <xf numFmtId="0" fontId="24" fillId="0" borderId="56" applyNumberFormat="0" applyFill="0" applyAlignment="0" applyProtection="0"/>
    <xf numFmtId="0" fontId="40" fillId="0" borderId="73" applyNumberFormat="0" applyFill="0" applyAlignment="0" applyProtection="0"/>
    <xf numFmtId="0" fontId="24" fillId="0" borderId="56" applyNumberFormat="0" applyFill="0" applyAlignment="0" applyProtection="0"/>
    <xf numFmtId="0" fontId="40" fillId="0" borderId="73" applyNumberFormat="0" applyFill="0" applyAlignment="0" applyProtection="0"/>
    <xf numFmtId="0" fontId="40" fillId="0" borderId="73" applyNumberFormat="0" applyFill="0" applyAlignment="0" applyProtection="0"/>
    <xf numFmtId="0" fontId="40" fillId="0" borderId="73" applyNumberFormat="0" applyFill="0" applyAlignment="0" applyProtection="0"/>
    <xf numFmtId="0" fontId="24" fillId="0" borderId="56" applyNumberFormat="0" applyFill="0" applyAlignment="0" applyProtection="0"/>
    <xf numFmtId="0" fontId="24" fillId="0" borderId="56" applyNumberFormat="0" applyFill="0" applyAlignment="0" applyProtection="0"/>
    <xf numFmtId="0" fontId="40" fillId="0" borderId="73" applyNumberFormat="0" applyFill="0" applyAlignment="0" applyProtection="0"/>
    <xf numFmtId="0" fontId="40" fillId="0" borderId="73" applyNumberFormat="0" applyFill="0" applyAlignment="0" applyProtection="0"/>
    <xf numFmtId="0" fontId="24" fillId="0" borderId="56" applyNumberFormat="0" applyFill="0" applyAlignment="0" applyProtection="0"/>
    <xf numFmtId="0" fontId="24" fillId="0" borderId="56" applyNumberFormat="0" applyFill="0" applyAlignment="0" applyProtection="0"/>
    <xf numFmtId="0" fontId="40" fillId="0" borderId="73" applyNumberFormat="0" applyFill="0" applyAlignment="0" applyProtection="0"/>
    <xf numFmtId="0" fontId="24" fillId="0" borderId="56" applyNumberFormat="0" applyFill="0" applyAlignment="0" applyProtection="0"/>
    <xf numFmtId="0" fontId="40" fillId="0" borderId="73" applyNumberFormat="0" applyFill="0" applyAlignment="0" applyProtection="0"/>
    <xf numFmtId="0" fontId="24" fillId="0" borderId="56" applyNumberFormat="0" applyFill="0" applyAlignment="0" applyProtection="0"/>
    <xf numFmtId="0" fontId="24" fillId="0" borderId="56" applyNumberFormat="0" applyFill="0" applyAlignment="0" applyProtection="0"/>
    <xf numFmtId="0" fontId="24" fillId="0" borderId="56" applyNumberFormat="0" applyFill="0" applyAlignment="0" applyProtection="0"/>
    <xf numFmtId="0" fontId="40" fillId="0" borderId="73" applyNumberFormat="0" applyFill="0" applyAlignment="0" applyProtection="0"/>
    <xf numFmtId="0" fontId="24" fillId="0" borderId="56" applyNumberFormat="0" applyFill="0" applyAlignment="0" applyProtection="0"/>
    <xf numFmtId="0" fontId="40" fillId="0" borderId="73" applyNumberFormat="0" applyFill="0" applyAlignment="0" applyProtection="0"/>
    <xf numFmtId="0" fontId="24" fillId="0" borderId="56" applyNumberFormat="0" applyFill="0" applyAlignment="0" applyProtection="0"/>
    <xf numFmtId="0" fontId="24" fillId="0" borderId="56" applyNumberFormat="0" applyFill="0" applyAlignment="0" applyProtection="0"/>
    <xf numFmtId="0" fontId="24" fillId="0" borderId="56" applyNumberFormat="0" applyFill="0" applyAlignment="0" applyProtection="0"/>
    <xf numFmtId="0" fontId="24" fillId="0" borderId="56" applyNumberFormat="0" applyFill="0" applyAlignment="0" applyProtection="0"/>
    <xf numFmtId="0" fontId="40" fillId="0" borderId="73" applyNumberFormat="0" applyFill="0" applyAlignment="0" applyProtection="0"/>
    <xf numFmtId="0" fontId="24" fillId="0" borderId="56" applyNumberFormat="0" applyFill="0" applyAlignment="0" applyProtection="0"/>
    <xf numFmtId="0" fontId="40" fillId="0" borderId="73" applyNumberFormat="0" applyFill="0" applyAlignment="0" applyProtection="0"/>
    <xf numFmtId="0" fontId="24" fillId="0" borderId="56" applyNumberFormat="0" applyFill="0" applyAlignment="0" applyProtection="0"/>
    <xf numFmtId="0" fontId="40" fillId="0" borderId="73" applyNumberFormat="0" applyFill="0" applyAlignment="0" applyProtection="0"/>
    <xf numFmtId="0" fontId="40" fillId="0" borderId="73" applyNumberFormat="0" applyFill="0" applyAlignment="0" applyProtection="0"/>
    <xf numFmtId="0" fontId="40" fillId="0" borderId="73" applyNumberFormat="0" applyFill="0" applyAlignment="0" applyProtection="0"/>
    <xf numFmtId="0" fontId="24" fillId="0" borderId="56" applyNumberFormat="0" applyFill="0" applyAlignment="0" applyProtection="0"/>
    <xf numFmtId="0" fontId="40" fillId="0" borderId="73" applyNumberFormat="0" applyFill="0" applyAlignment="0" applyProtection="0"/>
    <xf numFmtId="0" fontId="24" fillId="0" borderId="56" applyNumberFormat="0" applyFill="0" applyAlignment="0" applyProtection="0"/>
    <xf numFmtId="0" fontId="40" fillId="0" borderId="73" applyNumberFormat="0" applyFill="0" applyAlignment="0" applyProtection="0"/>
    <xf numFmtId="0" fontId="40" fillId="0" borderId="73" applyNumberFormat="0" applyFill="0" applyAlignment="0" applyProtection="0"/>
    <xf numFmtId="0" fontId="40" fillId="0" borderId="73" applyNumberFormat="0" applyFill="0" applyAlignment="0" applyProtection="0"/>
    <xf numFmtId="0" fontId="24" fillId="0" borderId="56" applyNumberFormat="0" applyFill="0" applyAlignment="0" applyProtection="0"/>
    <xf numFmtId="0" fontId="40" fillId="0" borderId="73" applyNumberFormat="0" applyFill="0" applyAlignment="0" applyProtection="0"/>
    <xf numFmtId="0" fontId="24" fillId="0" borderId="56" applyNumberFormat="0" applyFill="0" applyAlignment="0" applyProtection="0"/>
    <xf numFmtId="0" fontId="24" fillId="0" borderId="56" applyNumberFormat="0" applyFill="0" applyAlignment="0" applyProtection="0"/>
    <xf numFmtId="0" fontId="24" fillId="0" borderId="56" applyNumberFormat="0" applyFill="0" applyAlignment="0" applyProtection="0"/>
    <xf numFmtId="0" fontId="40" fillId="0" borderId="73" applyNumberFormat="0" applyFill="0" applyAlignment="0" applyProtection="0"/>
    <xf numFmtId="0" fontId="40" fillId="0" borderId="73" applyNumberFormat="0" applyFill="0" applyAlignment="0" applyProtection="0"/>
    <xf numFmtId="0" fontId="24" fillId="0" borderId="56" applyNumberFormat="0" applyFill="0" applyAlignment="0" applyProtection="0"/>
    <xf numFmtId="0" fontId="24" fillId="0" borderId="56" applyNumberFormat="0" applyFill="0" applyAlignment="0" applyProtection="0"/>
    <xf numFmtId="0" fontId="40" fillId="0" borderId="73" applyNumberFormat="0" applyFill="0" applyAlignment="0" applyProtection="0"/>
    <xf numFmtId="0" fontId="24" fillId="0" borderId="56" applyNumberFormat="0" applyFill="0" applyAlignment="0" applyProtection="0"/>
    <xf numFmtId="0" fontId="40" fillId="0" borderId="73" applyNumberFormat="0" applyFill="0" applyAlignment="0" applyProtection="0"/>
    <xf numFmtId="0" fontId="24" fillId="0" borderId="56" applyNumberFormat="0" applyFill="0" applyAlignment="0" applyProtection="0"/>
    <xf numFmtId="0" fontId="40" fillId="0" borderId="73" applyNumberFormat="0" applyFill="0" applyAlignment="0" applyProtection="0"/>
    <xf numFmtId="0" fontId="40" fillId="0" borderId="73" applyNumberFormat="0" applyFill="0" applyAlignment="0" applyProtection="0"/>
    <xf numFmtId="0" fontId="40" fillId="0" borderId="73" applyNumberFormat="0" applyFill="0" applyAlignment="0" applyProtection="0"/>
    <xf numFmtId="0" fontId="24" fillId="0" borderId="56" applyNumberFormat="0" applyFill="0" applyAlignment="0" applyProtection="0"/>
    <xf numFmtId="0" fontId="40" fillId="0" borderId="73" applyNumberFormat="0" applyFill="0" applyAlignment="0" applyProtection="0"/>
    <xf numFmtId="0" fontId="24" fillId="0" borderId="56" applyNumberFormat="0" applyFill="0" applyAlignment="0" applyProtection="0"/>
    <xf numFmtId="0" fontId="40" fillId="0" borderId="73" applyNumberFormat="0" applyFill="0" applyAlignment="0" applyProtection="0"/>
    <xf numFmtId="0" fontId="40" fillId="0" borderId="73" applyNumberFormat="0" applyFill="0" applyAlignment="0" applyProtection="0"/>
    <xf numFmtId="0" fontId="41" fillId="0" borderId="74" applyNumberFormat="0" applyFill="0" applyAlignment="0" applyProtection="0"/>
    <xf numFmtId="0" fontId="25" fillId="0" borderId="57" applyNumberFormat="0" applyFill="0" applyAlignment="0" applyProtection="0"/>
    <xf numFmtId="0" fontId="41" fillId="0" borderId="74" applyNumberFormat="0" applyFill="0" applyAlignment="0" applyProtection="0"/>
    <xf numFmtId="0" fontId="25" fillId="0" borderId="57" applyNumberFormat="0" applyFill="0" applyAlignment="0" applyProtection="0"/>
    <xf numFmtId="0" fontId="41" fillId="0" borderId="74" applyNumberFormat="0" applyFill="0" applyAlignment="0" applyProtection="0"/>
    <xf numFmtId="0" fontId="25" fillId="0" borderId="57" applyNumberFormat="0" applyFill="0" applyAlignment="0" applyProtection="0"/>
    <xf numFmtId="0" fontId="41" fillId="0" borderId="74" applyNumberFormat="0" applyFill="0" applyAlignment="0" applyProtection="0"/>
    <xf numFmtId="0" fontId="25" fillId="0" borderId="57" applyNumberFormat="0" applyFill="0" applyAlignment="0" applyProtection="0"/>
    <xf numFmtId="0" fontId="25" fillId="0" borderId="57" applyNumberFormat="0" applyFill="0" applyAlignment="0" applyProtection="0"/>
    <xf numFmtId="0" fontId="25" fillId="0" borderId="57" applyNumberFormat="0" applyFill="0" applyAlignment="0" applyProtection="0"/>
    <xf numFmtId="0" fontId="41" fillId="0" borderId="74" applyNumberFormat="0" applyFill="0" applyAlignment="0" applyProtection="0"/>
    <xf numFmtId="0" fontId="25" fillId="0" borderId="57" applyNumberFormat="0" applyFill="0" applyAlignment="0" applyProtection="0"/>
    <xf numFmtId="0" fontId="41" fillId="0" borderId="74" applyNumberFormat="0" applyFill="0" applyAlignment="0" applyProtection="0"/>
    <xf numFmtId="0" fontId="25" fillId="0" borderId="57" applyNumberFormat="0" applyFill="0" applyAlignment="0" applyProtection="0"/>
    <xf numFmtId="0" fontId="25" fillId="0" borderId="57" applyNumberFormat="0" applyFill="0" applyAlignment="0" applyProtection="0"/>
    <xf numFmtId="0" fontId="25" fillId="0" borderId="57" applyNumberFormat="0" applyFill="0" applyAlignment="0" applyProtection="0"/>
    <xf numFmtId="0" fontId="41" fillId="0" borderId="74" applyNumberFormat="0" applyFill="0" applyAlignment="0" applyProtection="0"/>
    <xf numFmtId="0" fontId="25" fillId="0" borderId="57" applyNumberFormat="0" applyFill="0" applyAlignment="0" applyProtection="0"/>
    <xf numFmtId="0" fontId="41" fillId="0" borderId="74" applyNumberFormat="0" applyFill="0" applyAlignment="0" applyProtection="0"/>
    <xf numFmtId="0" fontId="41" fillId="0" borderId="74" applyNumberFormat="0" applyFill="0" applyAlignment="0" applyProtection="0"/>
    <xf numFmtId="0" fontId="41" fillId="0" borderId="74" applyNumberFormat="0" applyFill="0" applyAlignment="0" applyProtection="0"/>
    <xf numFmtId="0" fontId="25" fillId="0" borderId="57" applyNumberFormat="0" applyFill="0" applyAlignment="0" applyProtection="0"/>
    <xf numFmtId="0" fontId="25" fillId="0" borderId="57" applyNumberFormat="0" applyFill="0" applyAlignment="0" applyProtection="0"/>
    <xf numFmtId="0" fontId="41" fillId="0" borderId="74" applyNumberFormat="0" applyFill="0" applyAlignment="0" applyProtection="0"/>
    <xf numFmtId="0" fontId="41" fillId="0" borderId="74" applyNumberFormat="0" applyFill="0" applyAlignment="0" applyProtection="0"/>
    <xf numFmtId="0" fontId="25" fillId="0" borderId="57" applyNumberFormat="0" applyFill="0" applyAlignment="0" applyProtection="0"/>
    <xf numFmtId="0" fontId="25" fillId="0" borderId="57" applyNumberFormat="0" applyFill="0" applyAlignment="0" applyProtection="0"/>
    <xf numFmtId="0" fontId="41" fillId="0" borderId="74" applyNumberFormat="0" applyFill="0" applyAlignment="0" applyProtection="0"/>
    <xf numFmtId="0" fontId="25" fillId="0" borderId="57" applyNumberFormat="0" applyFill="0" applyAlignment="0" applyProtection="0"/>
    <xf numFmtId="0" fontId="41" fillId="0" borderId="74" applyNumberFormat="0" applyFill="0" applyAlignment="0" applyProtection="0"/>
    <xf numFmtId="0" fontId="25" fillId="0" borderId="57" applyNumberFormat="0" applyFill="0" applyAlignment="0" applyProtection="0"/>
    <xf numFmtId="0" fontId="25" fillId="0" borderId="57" applyNumberFormat="0" applyFill="0" applyAlignment="0" applyProtection="0"/>
    <xf numFmtId="0" fontId="25" fillId="0" borderId="57" applyNumberFormat="0" applyFill="0" applyAlignment="0" applyProtection="0"/>
    <xf numFmtId="0" fontId="41" fillId="0" borderId="74" applyNumberFormat="0" applyFill="0" applyAlignment="0" applyProtection="0"/>
    <xf numFmtId="0" fontId="25" fillId="0" borderId="57" applyNumberFormat="0" applyFill="0" applyAlignment="0" applyProtection="0"/>
    <xf numFmtId="0" fontId="41" fillId="0" borderId="74" applyNumberFormat="0" applyFill="0" applyAlignment="0" applyProtection="0"/>
    <xf numFmtId="0" fontId="25" fillId="0" borderId="57" applyNumberFormat="0" applyFill="0" applyAlignment="0" applyProtection="0"/>
    <xf numFmtId="0" fontId="25" fillId="0" borderId="57" applyNumberFormat="0" applyFill="0" applyAlignment="0" applyProtection="0"/>
    <xf numFmtId="0" fontId="25" fillId="0" borderId="57" applyNumberFormat="0" applyFill="0" applyAlignment="0" applyProtection="0"/>
    <xf numFmtId="0" fontId="25" fillId="0" borderId="57" applyNumberFormat="0" applyFill="0" applyAlignment="0" applyProtection="0"/>
    <xf numFmtId="0" fontId="41" fillId="0" borderId="74" applyNumberFormat="0" applyFill="0" applyAlignment="0" applyProtection="0"/>
    <xf numFmtId="0" fontId="25" fillId="0" borderId="57" applyNumberFormat="0" applyFill="0" applyAlignment="0" applyProtection="0"/>
    <xf numFmtId="0" fontId="41" fillId="0" borderId="74" applyNumberFormat="0" applyFill="0" applyAlignment="0" applyProtection="0"/>
    <xf numFmtId="0" fontId="25" fillId="0" borderId="57" applyNumberFormat="0" applyFill="0" applyAlignment="0" applyProtection="0"/>
    <xf numFmtId="0" fontId="41" fillId="0" borderId="74" applyNumberFormat="0" applyFill="0" applyAlignment="0" applyProtection="0"/>
    <xf numFmtId="0" fontId="41" fillId="0" borderId="74" applyNumberFormat="0" applyFill="0" applyAlignment="0" applyProtection="0"/>
    <xf numFmtId="0" fontId="41" fillId="0" borderId="74" applyNumberFormat="0" applyFill="0" applyAlignment="0" applyProtection="0"/>
    <xf numFmtId="0" fontId="25" fillId="0" borderId="57" applyNumberFormat="0" applyFill="0" applyAlignment="0" applyProtection="0"/>
    <xf numFmtId="0" fontId="41" fillId="0" borderId="74" applyNumberFormat="0" applyFill="0" applyAlignment="0" applyProtection="0"/>
    <xf numFmtId="0" fontId="25" fillId="0" borderId="57" applyNumberFormat="0" applyFill="0" applyAlignment="0" applyProtection="0"/>
    <xf numFmtId="0" fontId="41" fillId="0" borderId="74" applyNumberFormat="0" applyFill="0" applyAlignment="0" applyProtection="0"/>
    <xf numFmtId="0" fontId="41" fillId="0" borderId="74" applyNumberFormat="0" applyFill="0" applyAlignment="0" applyProtection="0"/>
    <xf numFmtId="0" fontId="41" fillId="0" borderId="74" applyNumberFormat="0" applyFill="0" applyAlignment="0" applyProtection="0"/>
    <xf numFmtId="0" fontId="25" fillId="0" borderId="57" applyNumberFormat="0" applyFill="0" applyAlignment="0" applyProtection="0"/>
    <xf numFmtId="0" fontId="41" fillId="0" borderId="74" applyNumberFormat="0" applyFill="0" applyAlignment="0" applyProtection="0"/>
    <xf numFmtId="0" fontId="25" fillId="0" borderId="57" applyNumberFormat="0" applyFill="0" applyAlignment="0" applyProtection="0"/>
    <xf numFmtId="0" fontId="25" fillId="0" borderId="57" applyNumberFormat="0" applyFill="0" applyAlignment="0" applyProtection="0"/>
    <xf numFmtId="0" fontId="25" fillId="0" borderId="57" applyNumberFormat="0" applyFill="0" applyAlignment="0" applyProtection="0"/>
    <xf numFmtId="0" fontId="41" fillId="0" borderId="74" applyNumberFormat="0" applyFill="0" applyAlignment="0" applyProtection="0"/>
    <xf numFmtId="0" fontId="41" fillId="0" borderId="74" applyNumberFormat="0" applyFill="0" applyAlignment="0" applyProtection="0"/>
    <xf numFmtId="0" fontId="25" fillId="0" borderId="57" applyNumberFormat="0" applyFill="0" applyAlignment="0" applyProtection="0"/>
    <xf numFmtId="0" fontId="25" fillId="0" borderId="57" applyNumberFormat="0" applyFill="0" applyAlignment="0" applyProtection="0"/>
    <xf numFmtId="0" fontId="41" fillId="0" borderId="74" applyNumberFormat="0" applyFill="0" applyAlignment="0" applyProtection="0"/>
    <xf numFmtId="0" fontId="25" fillId="0" borderId="57" applyNumberFormat="0" applyFill="0" applyAlignment="0" applyProtection="0"/>
    <xf numFmtId="0" fontId="41" fillId="0" borderId="74" applyNumberFormat="0" applyFill="0" applyAlignment="0" applyProtection="0"/>
    <xf numFmtId="0" fontId="25" fillId="0" borderId="57" applyNumberFormat="0" applyFill="0" applyAlignment="0" applyProtection="0"/>
    <xf numFmtId="0" fontId="41" fillId="0" borderId="74" applyNumberFormat="0" applyFill="0" applyAlignment="0" applyProtection="0"/>
    <xf numFmtId="0" fontId="41" fillId="0" borderId="74" applyNumberFormat="0" applyFill="0" applyAlignment="0" applyProtection="0"/>
    <xf numFmtId="0" fontId="41" fillId="0" borderId="74" applyNumberFormat="0" applyFill="0" applyAlignment="0" applyProtection="0"/>
    <xf numFmtId="0" fontId="25" fillId="0" borderId="57" applyNumberFormat="0" applyFill="0" applyAlignment="0" applyProtection="0"/>
    <xf numFmtId="0" fontId="41" fillId="0" borderId="74" applyNumberFormat="0" applyFill="0" applyAlignment="0" applyProtection="0"/>
    <xf numFmtId="0" fontId="25" fillId="0" borderId="57" applyNumberFormat="0" applyFill="0" applyAlignment="0" applyProtection="0"/>
    <xf numFmtId="0" fontId="41" fillId="0" borderId="74" applyNumberFormat="0" applyFill="0" applyAlignment="0" applyProtection="0"/>
    <xf numFmtId="0" fontId="41" fillId="0" borderId="74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6" fillId="9" borderId="60" applyNumberFormat="0" applyAlignment="0" applyProtection="0"/>
    <xf numFmtId="0" fontId="26" fillId="9" borderId="53" applyNumberFormat="0" applyAlignment="0" applyProtection="0"/>
    <xf numFmtId="0" fontId="26" fillId="9" borderId="60" applyNumberFormat="0" applyAlignment="0" applyProtection="0"/>
    <xf numFmtId="0" fontId="26" fillId="9" borderId="53" applyNumberFormat="0" applyAlignment="0" applyProtection="0"/>
    <xf numFmtId="0" fontId="26" fillId="9" borderId="60" applyNumberFormat="0" applyAlignment="0" applyProtection="0"/>
    <xf numFmtId="0" fontId="26" fillId="9" borderId="53" applyNumberFormat="0" applyAlignment="0" applyProtection="0"/>
    <xf numFmtId="0" fontId="26" fillId="9" borderId="60" applyNumberFormat="0" applyAlignment="0" applyProtection="0"/>
    <xf numFmtId="0" fontId="26" fillId="9" borderId="53" applyNumberFormat="0" applyAlignment="0" applyProtection="0"/>
    <xf numFmtId="0" fontId="26" fillId="9" borderId="53" applyNumberFormat="0" applyAlignment="0" applyProtection="0"/>
    <xf numFmtId="0" fontId="26" fillId="9" borderId="53" applyNumberFormat="0" applyAlignment="0" applyProtection="0"/>
    <xf numFmtId="0" fontId="26" fillId="9" borderId="60" applyNumberFormat="0" applyAlignment="0" applyProtection="0"/>
    <xf numFmtId="0" fontId="26" fillId="9" borderId="53" applyNumberFormat="0" applyAlignment="0" applyProtection="0"/>
    <xf numFmtId="0" fontId="26" fillId="9" borderId="60" applyNumberFormat="0" applyAlignment="0" applyProtection="0"/>
    <xf numFmtId="0" fontId="26" fillId="9" borderId="53" applyNumberFormat="0" applyAlignment="0" applyProtection="0"/>
    <xf numFmtId="0" fontId="26" fillId="9" borderId="53" applyNumberFormat="0" applyAlignment="0" applyProtection="0"/>
    <xf numFmtId="0" fontId="26" fillId="9" borderId="53" applyNumberFormat="0" applyAlignment="0" applyProtection="0"/>
    <xf numFmtId="0" fontId="26" fillId="9" borderId="60" applyNumberFormat="0" applyAlignment="0" applyProtection="0"/>
    <xf numFmtId="0" fontId="26" fillId="9" borderId="53" applyNumberFormat="0" applyAlignment="0" applyProtection="0"/>
    <xf numFmtId="0" fontId="26" fillId="9" borderId="60" applyNumberFormat="0" applyAlignment="0" applyProtection="0"/>
    <xf numFmtId="0" fontId="26" fillId="9" borderId="60" applyNumberFormat="0" applyAlignment="0" applyProtection="0"/>
    <xf numFmtId="0" fontId="26" fillId="9" borderId="60" applyNumberFormat="0" applyAlignment="0" applyProtection="0"/>
    <xf numFmtId="0" fontId="26" fillId="9" borderId="53" applyNumberFormat="0" applyAlignment="0" applyProtection="0"/>
    <xf numFmtId="0" fontId="26" fillId="9" borderId="53" applyNumberFormat="0" applyAlignment="0" applyProtection="0"/>
    <xf numFmtId="0" fontId="26" fillId="9" borderId="60" applyNumberFormat="0" applyAlignment="0" applyProtection="0"/>
    <xf numFmtId="0" fontId="26" fillId="9" borderId="60" applyNumberFormat="0" applyAlignment="0" applyProtection="0"/>
    <xf numFmtId="0" fontId="26" fillId="9" borderId="53" applyNumberFormat="0" applyAlignment="0" applyProtection="0"/>
    <xf numFmtId="0" fontId="26" fillId="9" borderId="53" applyNumberFormat="0" applyAlignment="0" applyProtection="0"/>
    <xf numFmtId="0" fontId="26" fillId="9" borderId="60" applyNumberFormat="0" applyAlignment="0" applyProtection="0"/>
    <xf numFmtId="0" fontId="26" fillId="9" borderId="53" applyNumberFormat="0" applyAlignment="0" applyProtection="0"/>
    <xf numFmtId="0" fontId="26" fillId="9" borderId="60" applyNumberFormat="0" applyAlignment="0" applyProtection="0"/>
    <xf numFmtId="0" fontId="26" fillId="9" borderId="53" applyNumberFormat="0" applyAlignment="0" applyProtection="0"/>
    <xf numFmtId="0" fontId="26" fillId="9" borderId="53" applyNumberFormat="0" applyAlignment="0" applyProtection="0"/>
    <xf numFmtId="0" fontId="26" fillId="9" borderId="53" applyNumberFormat="0" applyAlignment="0" applyProtection="0"/>
    <xf numFmtId="0" fontId="26" fillId="9" borderId="60" applyNumberFormat="0" applyAlignment="0" applyProtection="0"/>
    <xf numFmtId="0" fontId="26" fillId="9" borderId="53" applyNumberFormat="0" applyAlignment="0" applyProtection="0"/>
    <xf numFmtId="0" fontId="26" fillId="9" borderId="60" applyNumberFormat="0" applyAlignment="0" applyProtection="0"/>
    <xf numFmtId="0" fontId="26" fillId="9" borderId="53" applyNumberFormat="0" applyAlignment="0" applyProtection="0"/>
    <xf numFmtId="0" fontId="26" fillId="9" borderId="53" applyNumberFormat="0" applyAlignment="0" applyProtection="0"/>
    <xf numFmtId="0" fontId="26" fillId="9" borderId="53" applyNumberFormat="0" applyAlignment="0" applyProtection="0"/>
    <xf numFmtId="0" fontId="26" fillId="9" borderId="53" applyNumberFormat="0" applyAlignment="0" applyProtection="0"/>
    <xf numFmtId="0" fontId="26" fillId="9" borderId="60" applyNumberFormat="0" applyAlignment="0" applyProtection="0"/>
    <xf numFmtId="0" fontId="26" fillId="9" borderId="53" applyNumberFormat="0" applyAlignment="0" applyProtection="0"/>
    <xf numFmtId="0" fontId="26" fillId="9" borderId="60" applyNumberFormat="0" applyAlignment="0" applyProtection="0"/>
    <xf numFmtId="0" fontId="26" fillId="9" borderId="53" applyNumberFormat="0" applyAlignment="0" applyProtection="0"/>
    <xf numFmtId="0" fontId="26" fillId="9" borderId="60" applyNumberFormat="0" applyAlignment="0" applyProtection="0"/>
    <xf numFmtId="0" fontId="26" fillId="9" borderId="60" applyNumberFormat="0" applyAlignment="0" applyProtection="0"/>
    <xf numFmtId="0" fontId="26" fillId="9" borderId="60" applyNumberFormat="0" applyAlignment="0" applyProtection="0"/>
    <xf numFmtId="0" fontId="26" fillId="9" borderId="53" applyNumberFormat="0" applyAlignment="0" applyProtection="0"/>
    <xf numFmtId="0" fontId="26" fillId="9" borderId="60" applyNumberFormat="0" applyAlignment="0" applyProtection="0"/>
    <xf numFmtId="0" fontId="26" fillId="9" borderId="53" applyNumberFormat="0" applyAlignment="0" applyProtection="0"/>
    <xf numFmtId="0" fontId="26" fillId="9" borderId="60" applyNumberFormat="0" applyAlignment="0" applyProtection="0"/>
    <xf numFmtId="0" fontId="26" fillId="9" borderId="60" applyNumberFormat="0" applyAlignment="0" applyProtection="0"/>
    <xf numFmtId="0" fontId="26" fillId="9" borderId="60" applyNumberFormat="0" applyAlignment="0" applyProtection="0"/>
    <xf numFmtId="0" fontId="26" fillId="9" borderId="53" applyNumberFormat="0" applyAlignment="0" applyProtection="0"/>
    <xf numFmtId="0" fontId="26" fillId="9" borderId="60" applyNumberFormat="0" applyAlignment="0" applyProtection="0"/>
    <xf numFmtId="0" fontId="26" fillId="9" borderId="53" applyNumberFormat="0" applyAlignment="0" applyProtection="0"/>
    <xf numFmtId="0" fontId="26" fillId="9" borderId="53" applyNumberFormat="0" applyAlignment="0" applyProtection="0"/>
    <xf numFmtId="0" fontId="26" fillId="9" borderId="53" applyNumberFormat="0" applyAlignment="0" applyProtection="0"/>
    <xf numFmtId="0" fontId="26" fillId="9" borderId="60" applyNumberFormat="0" applyAlignment="0" applyProtection="0"/>
    <xf numFmtId="0" fontId="26" fillId="9" borderId="60" applyNumberFormat="0" applyAlignment="0" applyProtection="0"/>
    <xf numFmtId="0" fontId="26" fillId="9" borderId="53" applyNumberFormat="0" applyAlignment="0" applyProtection="0"/>
    <xf numFmtId="0" fontId="26" fillId="9" borderId="53" applyNumberFormat="0" applyAlignment="0" applyProtection="0"/>
    <xf numFmtId="0" fontId="26" fillId="9" borderId="60" applyNumberFormat="0" applyAlignment="0" applyProtection="0"/>
    <xf numFmtId="0" fontId="26" fillId="9" borderId="53" applyNumberFormat="0" applyAlignment="0" applyProtection="0"/>
    <xf numFmtId="0" fontId="26" fillId="9" borderId="60" applyNumberFormat="0" applyAlignment="0" applyProtection="0"/>
    <xf numFmtId="0" fontId="26" fillId="9" borderId="53" applyNumberFormat="0" applyAlignment="0" applyProtection="0"/>
    <xf numFmtId="0" fontId="26" fillId="9" borderId="60" applyNumberFormat="0" applyAlignment="0" applyProtection="0"/>
    <xf numFmtId="0" fontId="26" fillId="9" borderId="60" applyNumberFormat="0" applyAlignment="0" applyProtection="0"/>
    <xf numFmtId="0" fontId="26" fillId="9" borderId="60" applyNumberFormat="0" applyAlignment="0" applyProtection="0"/>
    <xf numFmtId="0" fontId="26" fillId="9" borderId="53" applyNumberFormat="0" applyAlignment="0" applyProtection="0"/>
    <xf numFmtId="0" fontId="26" fillId="9" borderId="60" applyNumberFormat="0" applyAlignment="0" applyProtection="0"/>
    <xf numFmtId="0" fontId="26" fillId="9" borderId="53" applyNumberFormat="0" applyAlignment="0" applyProtection="0"/>
    <xf numFmtId="0" fontId="26" fillId="9" borderId="60" applyNumberFormat="0" applyAlignment="0" applyProtection="0"/>
    <xf numFmtId="0" fontId="26" fillId="9" borderId="60" applyNumberFormat="0" applyAlignment="0" applyProtection="0"/>
    <xf numFmtId="177" fontId="51" fillId="31" borderId="0"/>
    <xf numFmtId="0" fontId="43" fillId="0" borderId="75" applyNumberFormat="0" applyFill="0" applyAlignment="0" applyProtection="0"/>
    <xf numFmtId="0" fontId="27" fillId="0" borderId="58" applyNumberFormat="0" applyFill="0" applyAlignment="0" applyProtection="0"/>
    <xf numFmtId="0" fontId="43" fillId="0" borderId="75" applyNumberFormat="0" applyFill="0" applyAlignment="0" applyProtection="0"/>
    <xf numFmtId="0" fontId="27" fillId="0" borderId="58" applyNumberFormat="0" applyFill="0" applyAlignment="0" applyProtection="0"/>
    <xf numFmtId="0" fontId="43" fillId="0" borderId="75" applyNumberFormat="0" applyFill="0" applyAlignment="0" applyProtection="0"/>
    <xf numFmtId="0" fontId="27" fillId="0" borderId="58" applyNumberFormat="0" applyFill="0" applyAlignment="0" applyProtection="0"/>
    <xf numFmtId="0" fontId="43" fillId="0" borderId="75" applyNumberFormat="0" applyFill="0" applyAlignment="0" applyProtection="0"/>
    <xf numFmtId="0" fontId="27" fillId="0" borderId="58" applyNumberFormat="0" applyFill="0" applyAlignment="0" applyProtection="0"/>
    <xf numFmtId="0" fontId="27" fillId="0" borderId="58" applyNumberFormat="0" applyFill="0" applyAlignment="0" applyProtection="0"/>
    <xf numFmtId="0" fontId="27" fillId="0" borderId="58" applyNumberFormat="0" applyFill="0" applyAlignment="0" applyProtection="0"/>
    <xf numFmtId="0" fontId="43" fillId="0" borderId="75" applyNumberFormat="0" applyFill="0" applyAlignment="0" applyProtection="0"/>
    <xf numFmtId="0" fontId="27" fillId="0" borderId="58" applyNumberFormat="0" applyFill="0" applyAlignment="0" applyProtection="0"/>
    <xf numFmtId="0" fontId="43" fillId="0" borderId="75" applyNumberFormat="0" applyFill="0" applyAlignment="0" applyProtection="0"/>
    <xf numFmtId="0" fontId="27" fillId="0" borderId="58" applyNumberFormat="0" applyFill="0" applyAlignment="0" applyProtection="0"/>
    <xf numFmtId="0" fontId="27" fillId="0" borderId="58" applyNumberFormat="0" applyFill="0" applyAlignment="0" applyProtection="0"/>
    <xf numFmtId="0" fontId="27" fillId="0" borderId="58" applyNumberFormat="0" applyFill="0" applyAlignment="0" applyProtection="0"/>
    <xf numFmtId="0" fontId="43" fillId="0" borderId="75" applyNumberFormat="0" applyFill="0" applyAlignment="0" applyProtection="0"/>
    <xf numFmtId="0" fontId="27" fillId="0" borderId="58" applyNumberFormat="0" applyFill="0" applyAlignment="0" applyProtection="0"/>
    <xf numFmtId="0" fontId="43" fillId="0" borderId="75" applyNumberFormat="0" applyFill="0" applyAlignment="0" applyProtection="0"/>
    <xf numFmtId="0" fontId="43" fillId="0" borderId="75" applyNumberFormat="0" applyFill="0" applyAlignment="0" applyProtection="0"/>
    <xf numFmtId="0" fontId="43" fillId="0" borderId="75" applyNumberFormat="0" applyFill="0" applyAlignment="0" applyProtection="0"/>
    <xf numFmtId="0" fontId="27" fillId="0" borderId="58" applyNumberFormat="0" applyFill="0" applyAlignment="0" applyProtection="0"/>
    <xf numFmtId="0" fontId="27" fillId="0" borderId="58" applyNumberFormat="0" applyFill="0" applyAlignment="0" applyProtection="0"/>
    <xf numFmtId="0" fontId="43" fillId="0" borderId="75" applyNumberFormat="0" applyFill="0" applyAlignment="0" applyProtection="0"/>
    <xf numFmtId="0" fontId="43" fillId="0" borderId="75" applyNumberFormat="0" applyFill="0" applyAlignment="0" applyProtection="0"/>
    <xf numFmtId="0" fontId="27" fillId="0" borderId="58" applyNumberFormat="0" applyFill="0" applyAlignment="0" applyProtection="0"/>
    <xf numFmtId="0" fontId="27" fillId="0" borderId="58" applyNumberFormat="0" applyFill="0" applyAlignment="0" applyProtection="0"/>
    <xf numFmtId="0" fontId="43" fillId="0" borderId="75" applyNumberFormat="0" applyFill="0" applyAlignment="0" applyProtection="0"/>
    <xf numFmtId="0" fontId="27" fillId="0" borderId="58" applyNumberFormat="0" applyFill="0" applyAlignment="0" applyProtection="0"/>
    <xf numFmtId="0" fontId="43" fillId="0" borderId="75" applyNumberFormat="0" applyFill="0" applyAlignment="0" applyProtection="0"/>
    <xf numFmtId="0" fontId="27" fillId="0" borderId="58" applyNumberFormat="0" applyFill="0" applyAlignment="0" applyProtection="0"/>
    <xf numFmtId="0" fontId="27" fillId="0" borderId="58" applyNumberFormat="0" applyFill="0" applyAlignment="0" applyProtection="0"/>
    <xf numFmtId="0" fontId="27" fillId="0" borderId="58" applyNumberFormat="0" applyFill="0" applyAlignment="0" applyProtection="0"/>
    <xf numFmtId="0" fontId="43" fillId="0" borderId="75" applyNumberFormat="0" applyFill="0" applyAlignment="0" applyProtection="0"/>
    <xf numFmtId="0" fontId="27" fillId="0" borderId="58" applyNumberFormat="0" applyFill="0" applyAlignment="0" applyProtection="0"/>
    <xf numFmtId="0" fontId="43" fillId="0" borderId="75" applyNumberFormat="0" applyFill="0" applyAlignment="0" applyProtection="0"/>
    <xf numFmtId="0" fontId="27" fillId="0" borderId="58" applyNumberFormat="0" applyFill="0" applyAlignment="0" applyProtection="0"/>
    <xf numFmtId="0" fontId="27" fillId="0" borderId="58" applyNumberFormat="0" applyFill="0" applyAlignment="0" applyProtection="0"/>
    <xf numFmtId="0" fontId="27" fillId="0" borderId="58" applyNumberFormat="0" applyFill="0" applyAlignment="0" applyProtection="0"/>
    <xf numFmtId="0" fontId="27" fillId="0" borderId="58" applyNumberFormat="0" applyFill="0" applyAlignment="0" applyProtection="0"/>
    <xf numFmtId="0" fontId="43" fillId="0" borderId="75" applyNumberFormat="0" applyFill="0" applyAlignment="0" applyProtection="0"/>
    <xf numFmtId="0" fontId="27" fillId="0" borderId="58" applyNumberFormat="0" applyFill="0" applyAlignment="0" applyProtection="0"/>
    <xf numFmtId="0" fontId="43" fillId="0" borderId="75" applyNumberFormat="0" applyFill="0" applyAlignment="0" applyProtection="0"/>
    <xf numFmtId="0" fontId="27" fillId="0" borderId="58" applyNumberFormat="0" applyFill="0" applyAlignment="0" applyProtection="0"/>
    <xf numFmtId="0" fontId="43" fillId="0" borderId="75" applyNumberFormat="0" applyFill="0" applyAlignment="0" applyProtection="0"/>
    <xf numFmtId="0" fontId="43" fillId="0" borderId="75" applyNumberFormat="0" applyFill="0" applyAlignment="0" applyProtection="0"/>
    <xf numFmtId="0" fontId="43" fillId="0" borderId="75" applyNumberFormat="0" applyFill="0" applyAlignment="0" applyProtection="0"/>
    <xf numFmtId="0" fontId="27" fillId="0" borderId="58" applyNumberFormat="0" applyFill="0" applyAlignment="0" applyProtection="0"/>
    <xf numFmtId="0" fontId="43" fillId="0" borderId="75" applyNumberFormat="0" applyFill="0" applyAlignment="0" applyProtection="0"/>
    <xf numFmtId="0" fontId="27" fillId="0" borderId="58" applyNumberFormat="0" applyFill="0" applyAlignment="0" applyProtection="0"/>
    <xf numFmtId="0" fontId="43" fillId="0" borderId="75" applyNumberFormat="0" applyFill="0" applyAlignment="0" applyProtection="0"/>
    <xf numFmtId="0" fontId="43" fillId="0" borderId="75" applyNumberFormat="0" applyFill="0" applyAlignment="0" applyProtection="0"/>
    <xf numFmtId="0" fontId="43" fillId="0" borderId="75" applyNumberFormat="0" applyFill="0" applyAlignment="0" applyProtection="0"/>
    <xf numFmtId="0" fontId="27" fillId="0" borderId="58" applyNumberFormat="0" applyFill="0" applyAlignment="0" applyProtection="0"/>
    <xf numFmtId="0" fontId="43" fillId="0" borderId="75" applyNumberFormat="0" applyFill="0" applyAlignment="0" applyProtection="0"/>
    <xf numFmtId="0" fontId="27" fillId="0" borderId="58" applyNumberFormat="0" applyFill="0" applyAlignment="0" applyProtection="0"/>
    <xf numFmtId="0" fontId="27" fillId="0" borderId="58" applyNumberFormat="0" applyFill="0" applyAlignment="0" applyProtection="0"/>
    <xf numFmtId="0" fontId="27" fillId="0" borderId="58" applyNumberFormat="0" applyFill="0" applyAlignment="0" applyProtection="0"/>
    <xf numFmtId="0" fontId="43" fillId="0" borderId="75" applyNumberFormat="0" applyFill="0" applyAlignment="0" applyProtection="0"/>
    <xf numFmtId="0" fontId="43" fillId="0" borderId="75" applyNumberFormat="0" applyFill="0" applyAlignment="0" applyProtection="0"/>
    <xf numFmtId="0" fontId="27" fillId="0" borderId="58" applyNumberFormat="0" applyFill="0" applyAlignment="0" applyProtection="0"/>
    <xf numFmtId="0" fontId="27" fillId="0" borderId="58" applyNumberFormat="0" applyFill="0" applyAlignment="0" applyProtection="0"/>
    <xf numFmtId="0" fontId="43" fillId="0" borderId="75" applyNumberFormat="0" applyFill="0" applyAlignment="0" applyProtection="0"/>
    <xf numFmtId="0" fontId="27" fillId="0" borderId="58" applyNumberFormat="0" applyFill="0" applyAlignment="0" applyProtection="0"/>
    <xf numFmtId="0" fontId="43" fillId="0" borderId="75" applyNumberFormat="0" applyFill="0" applyAlignment="0" applyProtection="0"/>
    <xf numFmtId="0" fontId="27" fillId="0" borderId="58" applyNumberFormat="0" applyFill="0" applyAlignment="0" applyProtection="0"/>
    <xf numFmtId="0" fontId="43" fillId="0" borderId="75" applyNumberFormat="0" applyFill="0" applyAlignment="0" applyProtection="0"/>
    <xf numFmtId="0" fontId="43" fillId="0" borderId="75" applyNumberFormat="0" applyFill="0" applyAlignment="0" applyProtection="0"/>
    <xf numFmtId="0" fontId="43" fillId="0" borderId="75" applyNumberFormat="0" applyFill="0" applyAlignment="0" applyProtection="0"/>
    <xf numFmtId="0" fontId="27" fillId="0" borderId="58" applyNumberFormat="0" applyFill="0" applyAlignment="0" applyProtection="0"/>
    <xf numFmtId="0" fontId="43" fillId="0" borderId="75" applyNumberFormat="0" applyFill="0" applyAlignment="0" applyProtection="0"/>
    <xf numFmtId="0" fontId="27" fillId="0" borderId="58" applyNumberFormat="0" applyFill="0" applyAlignment="0" applyProtection="0"/>
    <xf numFmtId="0" fontId="43" fillId="0" borderId="75" applyNumberFormat="0" applyFill="0" applyAlignment="0" applyProtection="0"/>
    <xf numFmtId="0" fontId="43" fillId="0" borderId="75" applyNumberFormat="0" applyFill="0" applyAlignment="0" applyProtection="0"/>
    <xf numFmtId="177" fontId="52" fillId="32" borderId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28" fillId="26" borderId="0" applyNumberFormat="0" applyBorder="0" applyAlignment="0" applyProtection="0"/>
    <xf numFmtId="183" fontId="53" fillId="0" borderId="0"/>
    <xf numFmtId="0" fontId="4" fillId="0" borderId="0">
      <alignment vertical="center"/>
    </xf>
    <xf numFmtId="0" fontId="14" fillId="0" borderId="0"/>
    <xf numFmtId="0" fontId="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5" fillId="0" borderId="0"/>
    <xf numFmtId="0" fontId="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38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" fillId="0" borderId="0"/>
    <xf numFmtId="0" fontId="38" fillId="0" borderId="0"/>
    <xf numFmtId="0" fontId="38" fillId="0" borderId="0"/>
    <xf numFmtId="0" fontId="5" fillId="0" borderId="0"/>
    <xf numFmtId="0" fontId="1" fillId="0" borderId="0"/>
    <xf numFmtId="0" fontId="5" fillId="0" borderId="0"/>
    <xf numFmtId="0" fontId="14" fillId="0" borderId="0"/>
    <xf numFmtId="0" fontId="5" fillId="0" borderId="0"/>
    <xf numFmtId="0" fontId="38" fillId="0" borderId="0"/>
    <xf numFmtId="0" fontId="5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8" fillId="0" borderId="0"/>
    <xf numFmtId="0" fontId="38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38" fillId="0" borderId="0"/>
    <xf numFmtId="0" fontId="5" fillId="27" borderId="76" applyNumberFormat="0" applyFont="0" applyAlignment="0" applyProtection="0"/>
    <xf numFmtId="0" fontId="5" fillId="27" borderId="59" applyNumberFormat="0" applyFont="0" applyAlignment="0" applyProtection="0"/>
    <xf numFmtId="0" fontId="5" fillId="27" borderId="76" applyNumberFormat="0" applyFont="0" applyAlignment="0" applyProtection="0"/>
    <xf numFmtId="0" fontId="5" fillId="27" borderId="59" applyNumberFormat="0" applyFont="0" applyAlignment="0" applyProtection="0"/>
    <xf numFmtId="0" fontId="5" fillId="27" borderId="76" applyNumberFormat="0" applyFont="0" applyAlignment="0" applyProtection="0"/>
    <xf numFmtId="0" fontId="5" fillId="27" borderId="59" applyNumberFormat="0" applyFont="0" applyAlignment="0" applyProtection="0"/>
    <xf numFmtId="0" fontId="5" fillId="27" borderId="76" applyNumberFormat="0" applyFont="0" applyAlignment="0" applyProtection="0"/>
    <xf numFmtId="0" fontId="5" fillId="27" borderId="59" applyNumberFormat="0" applyFont="0" applyAlignment="0" applyProtection="0"/>
    <xf numFmtId="0" fontId="5" fillId="27" borderId="59" applyNumberFormat="0" applyFont="0" applyAlignment="0" applyProtection="0"/>
    <xf numFmtId="0" fontId="5" fillId="27" borderId="59" applyNumberFormat="0" applyFont="0" applyAlignment="0" applyProtection="0"/>
    <xf numFmtId="0" fontId="5" fillId="27" borderId="76" applyNumberFormat="0" applyFont="0" applyAlignment="0" applyProtection="0"/>
    <xf numFmtId="0" fontId="5" fillId="27" borderId="59" applyNumberFormat="0" applyFont="0" applyAlignment="0" applyProtection="0"/>
    <xf numFmtId="0" fontId="5" fillId="27" borderId="76" applyNumberFormat="0" applyFont="0" applyAlignment="0" applyProtection="0"/>
    <xf numFmtId="0" fontId="5" fillId="27" borderId="59" applyNumberFormat="0" applyFont="0" applyAlignment="0" applyProtection="0"/>
    <xf numFmtId="0" fontId="5" fillId="27" borderId="59" applyNumberFormat="0" applyFont="0" applyAlignment="0" applyProtection="0"/>
    <xf numFmtId="0" fontId="5" fillId="27" borderId="59" applyNumberFormat="0" applyFont="0" applyAlignment="0" applyProtection="0"/>
    <xf numFmtId="0" fontId="5" fillId="27" borderId="76" applyNumberFormat="0" applyFont="0" applyAlignment="0" applyProtection="0"/>
    <xf numFmtId="0" fontId="5" fillId="27" borderId="59" applyNumberFormat="0" applyFont="0" applyAlignment="0" applyProtection="0"/>
    <xf numFmtId="0" fontId="5" fillId="27" borderId="76" applyNumberFormat="0" applyFont="0" applyAlignment="0" applyProtection="0"/>
    <xf numFmtId="0" fontId="5" fillId="27" borderId="76" applyNumberFormat="0" applyFont="0" applyAlignment="0" applyProtection="0"/>
    <xf numFmtId="0" fontId="5" fillId="27" borderId="76" applyNumberFormat="0" applyFont="0" applyAlignment="0" applyProtection="0"/>
    <xf numFmtId="0" fontId="5" fillId="27" borderId="59" applyNumberFormat="0" applyFont="0" applyAlignment="0" applyProtection="0"/>
    <xf numFmtId="0" fontId="5" fillId="27" borderId="59" applyNumberFormat="0" applyFont="0" applyAlignment="0" applyProtection="0"/>
    <xf numFmtId="0" fontId="5" fillId="27" borderId="76" applyNumberFormat="0" applyFont="0" applyAlignment="0" applyProtection="0"/>
    <xf numFmtId="0" fontId="5" fillId="27" borderId="76" applyNumberFormat="0" applyFont="0" applyAlignment="0" applyProtection="0"/>
    <xf numFmtId="0" fontId="5" fillId="27" borderId="59" applyNumberFormat="0" applyFont="0" applyAlignment="0" applyProtection="0"/>
    <xf numFmtId="0" fontId="5" fillId="27" borderId="59" applyNumberFormat="0" applyFont="0" applyAlignment="0" applyProtection="0"/>
    <xf numFmtId="0" fontId="5" fillId="27" borderId="76" applyNumberFormat="0" applyFont="0" applyAlignment="0" applyProtection="0"/>
    <xf numFmtId="0" fontId="5" fillId="27" borderId="59" applyNumberFormat="0" applyFont="0" applyAlignment="0" applyProtection="0"/>
    <xf numFmtId="0" fontId="5" fillId="27" borderId="76" applyNumberFormat="0" applyFont="0" applyAlignment="0" applyProtection="0"/>
    <xf numFmtId="0" fontId="5" fillId="27" borderId="59" applyNumberFormat="0" applyFont="0" applyAlignment="0" applyProtection="0"/>
    <xf numFmtId="0" fontId="5" fillId="27" borderId="59" applyNumberFormat="0" applyFont="0" applyAlignment="0" applyProtection="0"/>
    <xf numFmtId="0" fontId="5" fillId="27" borderId="59" applyNumberFormat="0" applyFont="0" applyAlignment="0" applyProtection="0"/>
    <xf numFmtId="0" fontId="5" fillId="27" borderId="76" applyNumberFormat="0" applyFont="0" applyAlignment="0" applyProtection="0"/>
    <xf numFmtId="0" fontId="5" fillId="27" borderId="59" applyNumberFormat="0" applyFont="0" applyAlignment="0" applyProtection="0"/>
    <xf numFmtId="0" fontId="5" fillId="27" borderId="76" applyNumberFormat="0" applyFont="0" applyAlignment="0" applyProtection="0"/>
    <xf numFmtId="0" fontId="5" fillId="27" borderId="59" applyNumberFormat="0" applyFont="0" applyAlignment="0" applyProtection="0"/>
    <xf numFmtId="0" fontId="5" fillId="27" borderId="59" applyNumberFormat="0" applyFont="0" applyAlignment="0" applyProtection="0"/>
    <xf numFmtId="0" fontId="5" fillId="27" borderId="59" applyNumberFormat="0" applyFont="0" applyAlignment="0" applyProtection="0"/>
    <xf numFmtId="0" fontId="5" fillId="27" borderId="59" applyNumberFormat="0" applyFont="0" applyAlignment="0" applyProtection="0"/>
    <xf numFmtId="0" fontId="5" fillId="27" borderId="76" applyNumberFormat="0" applyFont="0" applyAlignment="0" applyProtection="0"/>
    <xf numFmtId="0" fontId="5" fillId="27" borderId="59" applyNumberFormat="0" applyFont="0" applyAlignment="0" applyProtection="0"/>
    <xf numFmtId="0" fontId="5" fillId="27" borderId="76" applyNumberFormat="0" applyFont="0" applyAlignment="0" applyProtection="0"/>
    <xf numFmtId="0" fontId="5" fillId="27" borderId="59" applyNumberFormat="0" applyFont="0" applyAlignment="0" applyProtection="0"/>
    <xf numFmtId="0" fontId="5" fillId="27" borderId="76" applyNumberFormat="0" applyFont="0" applyAlignment="0" applyProtection="0"/>
    <xf numFmtId="0" fontId="5" fillId="27" borderId="76" applyNumberFormat="0" applyFont="0" applyAlignment="0" applyProtection="0"/>
    <xf numFmtId="0" fontId="5" fillId="27" borderId="76" applyNumberFormat="0" applyFont="0" applyAlignment="0" applyProtection="0"/>
    <xf numFmtId="0" fontId="5" fillId="27" borderId="59" applyNumberFormat="0" applyFont="0" applyAlignment="0" applyProtection="0"/>
    <xf numFmtId="0" fontId="5" fillId="27" borderId="76" applyNumberFormat="0" applyFont="0" applyAlignment="0" applyProtection="0"/>
    <xf numFmtId="0" fontId="5" fillId="27" borderId="59" applyNumberFormat="0" applyFont="0" applyAlignment="0" applyProtection="0"/>
    <xf numFmtId="0" fontId="5" fillId="27" borderId="76" applyNumberFormat="0" applyFont="0" applyAlignment="0" applyProtection="0"/>
    <xf numFmtId="0" fontId="5" fillId="27" borderId="76" applyNumberFormat="0" applyFont="0" applyAlignment="0" applyProtection="0"/>
    <xf numFmtId="0" fontId="5" fillId="27" borderId="76" applyNumberFormat="0" applyFont="0" applyAlignment="0" applyProtection="0"/>
    <xf numFmtId="0" fontId="5" fillId="27" borderId="59" applyNumberFormat="0" applyFont="0" applyAlignment="0" applyProtection="0"/>
    <xf numFmtId="0" fontId="5" fillId="27" borderId="76" applyNumberFormat="0" applyFont="0" applyAlignment="0" applyProtection="0"/>
    <xf numFmtId="0" fontId="5" fillId="27" borderId="59" applyNumberFormat="0" applyFont="0" applyAlignment="0" applyProtection="0"/>
    <xf numFmtId="0" fontId="5" fillId="27" borderId="59" applyNumberFormat="0" applyFont="0" applyAlignment="0" applyProtection="0"/>
    <xf numFmtId="0" fontId="5" fillId="27" borderId="59" applyNumberFormat="0" applyFont="0" applyAlignment="0" applyProtection="0"/>
    <xf numFmtId="0" fontId="5" fillId="27" borderId="76" applyNumberFormat="0" applyFont="0" applyAlignment="0" applyProtection="0"/>
    <xf numFmtId="0" fontId="5" fillId="27" borderId="76" applyNumberFormat="0" applyFont="0" applyAlignment="0" applyProtection="0"/>
    <xf numFmtId="0" fontId="5" fillId="27" borderId="59" applyNumberFormat="0" applyFont="0" applyAlignment="0" applyProtection="0"/>
    <xf numFmtId="0" fontId="5" fillId="27" borderId="59" applyNumberFormat="0" applyFont="0" applyAlignment="0" applyProtection="0"/>
    <xf numFmtId="0" fontId="5" fillId="27" borderId="76" applyNumberFormat="0" applyFont="0" applyAlignment="0" applyProtection="0"/>
    <xf numFmtId="0" fontId="5" fillId="27" borderId="59" applyNumberFormat="0" applyFont="0" applyAlignment="0" applyProtection="0"/>
    <xf numFmtId="0" fontId="5" fillId="27" borderId="76" applyNumberFormat="0" applyFont="0" applyAlignment="0" applyProtection="0"/>
    <xf numFmtId="0" fontId="5" fillId="27" borderId="59" applyNumberFormat="0" applyFont="0" applyAlignment="0" applyProtection="0"/>
    <xf numFmtId="0" fontId="5" fillId="27" borderId="76" applyNumberFormat="0" applyFont="0" applyAlignment="0" applyProtection="0"/>
    <xf numFmtId="0" fontId="5" fillId="27" borderId="76" applyNumberFormat="0" applyFont="0" applyAlignment="0" applyProtection="0"/>
    <xf numFmtId="0" fontId="5" fillId="27" borderId="76" applyNumberFormat="0" applyFont="0" applyAlignment="0" applyProtection="0"/>
    <xf numFmtId="0" fontId="5" fillId="27" borderId="59" applyNumberFormat="0" applyFont="0" applyAlignment="0" applyProtection="0"/>
    <xf numFmtId="0" fontId="5" fillId="27" borderId="76" applyNumberFormat="0" applyFont="0" applyAlignment="0" applyProtection="0"/>
    <xf numFmtId="0" fontId="5" fillId="27" borderId="59" applyNumberFormat="0" applyFont="0" applyAlignment="0" applyProtection="0"/>
    <xf numFmtId="0" fontId="5" fillId="27" borderId="76" applyNumberFormat="0" applyFont="0" applyAlignment="0" applyProtection="0"/>
    <xf numFmtId="0" fontId="5" fillId="27" borderId="76" applyNumberFormat="0" applyFont="0" applyAlignment="0" applyProtection="0"/>
    <xf numFmtId="17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30" fillId="28" borderId="60" applyNumberFormat="0" applyAlignment="0" applyProtection="0"/>
    <xf numFmtId="0" fontId="30" fillId="22" borderId="60" applyNumberFormat="0" applyAlignment="0" applyProtection="0"/>
    <xf numFmtId="0" fontId="30" fillId="28" borderId="60" applyNumberFormat="0" applyAlignment="0" applyProtection="0"/>
    <xf numFmtId="0" fontId="30" fillId="22" borderId="60" applyNumberFormat="0" applyAlignment="0" applyProtection="0"/>
    <xf numFmtId="0" fontId="30" fillId="28" borderId="60" applyNumberFormat="0" applyAlignment="0" applyProtection="0"/>
    <xf numFmtId="0" fontId="30" fillId="22" borderId="60" applyNumberFormat="0" applyAlignment="0" applyProtection="0"/>
    <xf numFmtId="0" fontId="30" fillId="28" borderId="60" applyNumberFormat="0" applyAlignment="0" applyProtection="0"/>
    <xf numFmtId="0" fontId="30" fillId="22" borderId="60" applyNumberFormat="0" applyAlignment="0" applyProtection="0"/>
    <xf numFmtId="0" fontId="30" fillId="22" borderId="60" applyNumberFormat="0" applyAlignment="0" applyProtection="0"/>
    <xf numFmtId="0" fontId="30" fillId="22" borderId="60" applyNumberFormat="0" applyAlignment="0" applyProtection="0"/>
    <xf numFmtId="0" fontId="30" fillId="28" borderId="60" applyNumberFormat="0" applyAlignment="0" applyProtection="0"/>
    <xf numFmtId="0" fontId="30" fillId="22" borderId="60" applyNumberFormat="0" applyAlignment="0" applyProtection="0"/>
    <xf numFmtId="0" fontId="30" fillId="28" borderId="60" applyNumberFormat="0" applyAlignment="0" applyProtection="0"/>
    <xf numFmtId="0" fontId="30" fillId="22" borderId="60" applyNumberFormat="0" applyAlignment="0" applyProtection="0"/>
    <xf numFmtId="0" fontId="30" fillId="22" borderId="60" applyNumberFormat="0" applyAlignment="0" applyProtection="0"/>
    <xf numFmtId="0" fontId="30" fillId="22" borderId="60" applyNumberFormat="0" applyAlignment="0" applyProtection="0"/>
    <xf numFmtId="0" fontId="30" fillId="28" borderId="60" applyNumberFormat="0" applyAlignment="0" applyProtection="0"/>
    <xf numFmtId="0" fontId="30" fillId="22" borderId="60" applyNumberFormat="0" applyAlignment="0" applyProtection="0"/>
    <xf numFmtId="0" fontId="30" fillId="28" borderId="60" applyNumberFormat="0" applyAlignment="0" applyProtection="0"/>
    <xf numFmtId="0" fontId="30" fillId="28" borderId="60" applyNumberFormat="0" applyAlignment="0" applyProtection="0"/>
    <xf numFmtId="0" fontId="30" fillId="28" borderId="60" applyNumberFormat="0" applyAlignment="0" applyProtection="0"/>
    <xf numFmtId="0" fontId="30" fillId="22" borderId="60" applyNumberFormat="0" applyAlignment="0" applyProtection="0"/>
    <xf numFmtId="0" fontId="30" fillId="22" borderId="60" applyNumberFormat="0" applyAlignment="0" applyProtection="0"/>
    <xf numFmtId="0" fontId="30" fillId="28" borderId="60" applyNumberFormat="0" applyAlignment="0" applyProtection="0"/>
    <xf numFmtId="0" fontId="30" fillId="28" borderId="60" applyNumberFormat="0" applyAlignment="0" applyProtection="0"/>
    <xf numFmtId="0" fontId="30" fillId="22" borderId="60" applyNumberFormat="0" applyAlignment="0" applyProtection="0"/>
    <xf numFmtId="0" fontId="30" fillId="22" borderId="60" applyNumberFormat="0" applyAlignment="0" applyProtection="0"/>
    <xf numFmtId="0" fontId="30" fillId="28" borderId="60" applyNumberFormat="0" applyAlignment="0" applyProtection="0"/>
    <xf numFmtId="0" fontId="30" fillId="22" borderId="60" applyNumberFormat="0" applyAlignment="0" applyProtection="0"/>
    <xf numFmtId="0" fontId="30" fillId="28" borderId="60" applyNumberFormat="0" applyAlignment="0" applyProtection="0"/>
    <xf numFmtId="0" fontId="30" fillId="22" borderId="60" applyNumberFormat="0" applyAlignment="0" applyProtection="0"/>
    <xf numFmtId="0" fontId="30" fillId="22" borderId="60" applyNumberFormat="0" applyAlignment="0" applyProtection="0"/>
    <xf numFmtId="0" fontId="30" fillId="22" borderId="60" applyNumberFormat="0" applyAlignment="0" applyProtection="0"/>
    <xf numFmtId="0" fontId="30" fillId="28" borderId="60" applyNumberFormat="0" applyAlignment="0" applyProtection="0"/>
    <xf numFmtId="0" fontId="30" fillId="22" borderId="60" applyNumberFormat="0" applyAlignment="0" applyProtection="0"/>
    <xf numFmtId="0" fontId="30" fillId="28" borderId="60" applyNumberFormat="0" applyAlignment="0" applyProtection="0"/>
    <xf numFmtId="0" fontId="30" fillId="22" borderId="60" applyNumberFormat="0" applyAlignment="0" applyProtection="0"/>
    <xf numFmtId="0" fontId="30" fillId="22" borderId="60" applyNumberFormat="0" applyAlignment="0" applyProtection="0"/>
    <xf numFmtId="0" fontId="30" fillId="22" borderId="60" applyNumberFormat="0" applyAlignment="0" applyProtection="0"/>
    <xf numFmtId="0" fontId="30" fillId="22" borderId="60" applyNumberFormat="0" applyAlignment="0" applyProtection="0"/>
    <xf numFmtId="0" fontId="30" fillId="28" borderId="60" applyNumberFormat="0" applyAlignment="0" applyProtection="0"/>
    <xf numFmtId="0" fontId="30" fillId="22" borderId="60" applyNumberFormat="0" applyAlignment="0" applyProtection="0"/>
    <xf numFmtId="0" fontId="30" fillId="28" borderId="60" applyNumberFormat="0" applyAlignment="0" applyProtection="0"/>
    <xf numFmtId="0" fontId="30" fillId="22" borderId="60" applyNumberFormat="0" applyAlignment="0" applyProtection="0"/>
    <xf numFmtId="0" fontId="30" fillId="28" borderId="60" applyNumberFormat="0" applyAlignment="0" applyProtection="0"/>
    <xf numFmtId="0" fontId="30" fillId="28" borderId="60" applyNumberFormat="0" applyAlignment="0" applyProtection="0"/>
    <xf numFmtId="0" fontId="30" fillId="28" borderId="60" applyNumberFormat="0" applyAlignment="0" applyProtection="0"/>
    <xf numFmtId="0" fontId="30" fillId="22" borderId="60" applyNumberFormat="0" applyAlignment="0" applyProtection="0"/>
    <xf numFmtId="0" fontId="30" fillId="28" borderId="60" applyNumberFormat="0" applyAlignment="0" applyProtection="0"/>
    <xf numFmtId="0" fontId="30" fillId="22" borderId="60" applyNumberFormat="0" applyAlignment="0" applyProtection="0"/>
    <xf numFmtId="0" fontId="30" fillId="28" borderId="60" applyNumberFormat="0" applyAlignment="0" applyProtection="0"/>
    <xf numFmtId="0" fontId="30" fillId="28" borderId="60" applyNumberFormat="0" applyAlignment="0" applyProtection="0"/>
    <xf numFmtId="0" fontId="30" fillId="28" borderId="60" applyNumberFormat="0" applyAlignment="0" applyProtection="0"/>
    <xf numFmtId="0" fontId="30" fillId="22" borderId="60" applyNumberFormat="0" applyAlignment="0" applyProtection="0"/>
    <xf numFmtId="0" fontId="30" fillId="28" borderId="60" applyNumberFormat="0" applyAlignment="0" applyProtection="0"/>
    <xf numFmtId="0" fontId="30" fillId="22" borderId="60" applyNumberFormat="0" applyAlignment="0" applyProtection="0"/>
    <xf numFmtId="0" fontId="30" fillId="22" borderId="60" applyNumberFormat="0" applyAlignment="0" applyProtection="0"/>
    <xf numFmtId="0" fontId="30" fillId="22" borderId="60" applyNumberFormat="0" applyAlignment="0" applyProtection="0"/>
    <xf numFmtId="0" fontId="30" fillId="28" borderId="60" applyNumberFormat="0" applyAlignment="0" applyProtection="0"/>
    <xf numFmtId="0" fontId="30" fillId="28" borderId="60" applyNumberFormat="0" applyAlignment="0" applyProtection="0"/>
    <xf numFmtId="0" fontId="30" fillId="22" borderId="60" applyNumberFormat="0" applyAlignment="0" applyProtection="0"/>
    <xf numFmtId="0" fontId="30" fillId="22" borderId="60" applyNumberFormat="0" applyAlignment="0" applyProtection="0"/>
    <xf numFmtId="0" fontId="30" fillId="28" borderId="60" applyNumberFormat="0" applyAlignment="0" applyProtection="0"/>
    <xf numFmtId="0" fontId="30" fillId="22" borderId="60" applyNumberFormat="0" applyAlignment="0" applyProtection="0"/>
    <xf numFmtId="0" fontId="30" fillId="28" borderId="60" applyNumberFormat="0" applyAlignment="0" applyProtection="0"/>
    <xf numFmtId="0" fontId="30" fillId="22" borderId="60" applyNumberFormat="0" applyAlignment="0" applyProtection="0"/>
    <xf numFmtId="0" fontId="30" fillId="28" borderId="60" applyNumberFormat="0" applyAlignment="0" applyProtection="0"/>
    <xf numFmtId="0" fontId="30" fillId="28" borderId="60" applyNumberFormat="0" applyAlignment="0" applyProtection="0"/>
    <xf numFmtId="0" fontId="30" fillId="28" borderId="60" applyNumberFormat="0" applyAlignment="0" applyProtection="0"/>
    <xf numFmtId="0" fontId="30" fillId="22" borderId="60" applyNumberFormat="0" applyAlignment="0" applyProtection="0"/>
    <xf numFmtId="0" fontId="30" fillId="28" borderId="60" applyNumberFormat="0" applyAlignment="0" applyProtection="0"/>
    <xf numFmtId="0" fontId="30" fillId="22" borderId="60" applyNumberFormat="0" applyAlignment="0" applyProtection="0"/>
    <xf numFmtId="0" fontId="30" fillId="28" borderId="60" applyNumberFormat="0" applyAlignment="0" applyProtection="0"/>
    <xf numFmtId="0" fontId="30" fillId="28" borderId="60" applyNumberFormat="0" applyAlignment="0" applyProtection="0"/>
    <xf numFmtId="14" fontId="44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5" fillId="0" borderId="0" applyFont="0" applyFill="0" applyBorder="0" applyAlignment="0" applyProtection="0"/>
    <xf numFmtId="5" fontId="56" fillId="0" borderId="0"/>
    <xf numFmtId="0" fontId="16" fillId="0" borderId="0" applyNumberFormat="0" applyFont="0" applyFill="0" applyBorder="0" applyAlignment="0" applyProtection="0">
      <alignment horizontal="left"/>
    </xf>
    <xf numFmtId="184" fontId="57" fillId="0" borderId="0" applyNumberFormat="0" applyFill="0" applyBorder="0" applyAlignment="0" applyProtection="0">
      <alignment horizontal="left"/>
    </xf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40" fontId="58" fillId="0" borderId="0" applyBorder="0">
      <alignment horizontal="right"/>
    </xf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77" applyNumberFormat="0" applyFill="0" applyAlignment="0" applyProtection="0"/>
    <xf numFmtId="0" fontId="32" fillId="0" borderId="61" applyNumberFormat="0" applyFill="0" applyAlignment="0" applyProtection="0"/>
    <xf numFmtId="0" fontId="32" fillId="0" borderId="77" applyNumberFormat="0" applyFill="0" applyAlignment="0" applyProtection="0"/>
    <xf numFmtId="0" fontId="32" fillId="0" borderId="61" applyNumberFormat="0" applyFill="0" applyAlignment="0" applyProtection="0"/>
    <xf numFmtId="0" fontId="32" fillId="0" borderId="77" applyNumberFormat="0" applyFill="0" applyAlignment="0" applyProtection="0"/>
    <xf numFmtId="0" fontId="32" fillId="0" borderId="61" applyNumberFormat="0" applyFill="0" applyAlignment="0" applyProtection="0"/>
    <xf numFmtId="0" fontId="32" fillId="0" borderId="77" applyNumberFormat="0" applyFill="0" applyAlignment="0" applyProtection="0"/>
    <xf numFmtId="0" fontId="32" fillId="0" borderId="61" applyNumberFormat="0" applyFill="0" applyAlignment="0" applyProtection="0"/>
    <xf numFmtId="0" fontId="32" fillId="0" borderId="61" applyNumberFormat="0" applyFill="0" applyAlignment="0" applyProtection="0"/>
    <xf numFmtId="0" fontId="32" fillId="0" borderId="61" applyNumberFormat="0" applyFill="0" applyAlignment="0" applyProtection="0"/>
    <xf numFmtId="0" fontId="32" fillId="0" borderId="77" applyNumberFormat="0" applyFill="0" applyAlignment="0" applyProtection="0"/>
    <xf numFmtId="0" fontId="32" fillId="0" borderId="61" applyNumberFormat="0" applyFill="0" applyAlignment="0" applyProtection="0"/>
    <xf numFmtId="0" fontId="32" fillId="0" borderId="77" applyNumberFormat="0" applyFill="0" applyAlignment="0" applyProtection="0"/>
    <xf numFmtId="0" fontId="32" fillId="0" borderId="61" applyNumberFormat="0" applyFill="0" applyAlignment="0" applyProtection="0"/>
    <xf numFmtId="0" fontId="32" fillId="0" borderId="61" applyNumberFormat="0" applyFill="0" applyAlignment="0" applyProtection="0"/>
    <xf numFmtId="0" fontId="32" fillId="0" borderId="61" applyNumberFormat="0" applyFill="0" applyAlignment="0" applyProtection="0"/>
    <xf numFmtId="0" fontId="32" fillId="0" borderId="77" applyNumberFormat="0" applyFill="0" applyAlignment="0" applyProtection="0"/>
    <xf numFmtId="0" fontId="32" fillId="0" borderId="61" applyNumberFormat="0" applyFill="0" applyAlignment="0" applyProtection="0"/>
    <xf numFmtId="0" fontId="32" fillId="0" borderId="77" applyNumberFormat="0" applyFill="0" applyAlignment="0" applyProtection="0"/>
    <xf numFmtId="0" fontId="32" fillId="0" borderId="77" applyNumberFormat="0" applyFill="0" applyAlignment="0" applyProtection="0"/>
    <xf numFmtId="0" fontId="32" fillId="0" borderId="77" applyNumberFormat="0" applyFill="0" applyAlignment="0" applyProtection="0"/>
    <xf numFmtId="0" fontId="32" fillId="0" borderId="61" applyNumberFormat="0" applyFill="0" applyAlignment="0" applyProtection="0"/>
    <xf numFmtId="0" fontId="32" fillId="0" borderId="61" applyNumberFormat="0" applyFill="0" applyAlignment="0" applyProtection="0"/>
    <xf numFmtId="0" fontId="32" fillId="0" borderId="77" applyNumberFormat="0" applyFill="0" applyAlignment="0" applyProtection="0"/>
    <xf numFmtId="0" fontId="32" fillId="0" borderId="77" applyNumberFormat="0" applyFill="0" applyAlignment="0" applyProtection="0"/>
    <xf numFmtId="0" fontId="32" fillId="0" borderId="61" applyNumberFormat="0" applyFill="0" applyAlignment="0" applyProtection="0"/>
    <xf numFmtId="0" fontId="32" fillId="0" borderId="61" applyNumberFormat="0" applyFill="0" applyAlignment="0" applyProtection="0"/>
    <xf numFmtId="0" fontId="32" fillId="0" borderId="77" applyNumberFormat="0" applyFill="0" applyAlignment="0" applyProtection="0"/>
    <xf numFmtId="0" fontId="32" fillId="0" borderId="61" applyNumberFormat="0" applyFill="0" applyAlignment="0" applyProtection="0"/>
    <xf numFmtId="0" fontId="32" fillId="0" borderId="77" applyNumberFormat="0" applyFill="0" applyAlignment="0" applyProtection="0"/>
    <xf numFmtId="0" fontId="32" fillId="0" borderId="61" applyNumberFormat="0" applyFill="0" applyAlignment="0" applyProtection="0"/>
    <xf numFmtId="0" fontId="32" fillId="0" borderId="61" applyNumberFormat="0" applyFill="0" applyAlignment="0" applyProtection="0"/>
    <xf numFmtId="0" fontId="32" fillId="0" borderId="61" applyNumberFormat="0" applyFill="0" applyAlignment="0" applyProtection="0"/>
    <xf numFmtId="0" fontId="32" fillId="0" borderId="77" applyNumberFormat="0" applyFill="0" applyAlignment="0" applyProtection="0"/>
    <xf numFmtId="0" fontId="32" fillId="0" borderId="61" applyNumberFormat="0" applyFill="0" applyAlignment="0" applyProtection="0"/>
    <xf numFmtId="0" fontId="32" fillId="0" borderId="77" applyNumberFormat="0" applyFill="0" applyAlignment="0" applyProtection="0"/>
    <xf numFmtId="0" fontId="32" fillId="0" borderId="61" applyNumberFormat="0" applyFill="0" applyAlignment="0" applyProtection="0"/>
    <xf numFmtId="0" fontId="32" fillId="0" borderId="61" applyNumberFormat="0" applyFill="0" applyAlignment="0" applyProtection="0"/>
    <xf numFmtId="0" fontId="32" fillId="0" borderId="61" applyNumberFormat="0" applyFill="0" applyAlignment="0" applyProtection="0"/>
    <xf numFmtId="0" fontId="32" fillId="0" borderId="61" applyNumberFormat="0" applyFill="0" applyAlignment="0" applyProtection="0"/>
    <xf numFmtId="0" fontId="32" fillId="0" borderId="77" applyNumberFormat="0" applyFill="0" applyAlignment="0" applyProtection="0"/>
    <xf numFmtId="0" fontId="32" fillId="0" borderId="61" applyNumberFormat="0" applyFill="0" applyAlignment="0" applyProtection="0"/>
    <xf numFmtId="0" fontId="32" fillId="0" borderId="77" applyNumberFormat="0" applyFill="0" applyAlignment="0" applyProtection="0"/>
    <xf numFmtId="0" fontId="32" fillId="0" borderId="61" applyNumberFormat="0" applyFill="0" applyAlignment="0" applyProtection="0"/>
    <xf numFmtId="0" fontId="32" fillId="0" borderId="77" applyNumberFormat="0" applyFill="0" applyAlignment="0" applyProtection="0"/>
    <xf numFmtId="0" fontId="32" fillId="0" borderId="77" applyNumberFormat="0" applyFill="0" applyAlignment="0" applyProtection="0"/>
    <xf numFmtId="0" fontId="32" fillId="0" borderId="77" applyNumberFormat="0" applyFill="0" applyAlignment="0" applyProtection="0"/>
    <xf numFmtId="0" fontId="32" fillId="0" borderId="61" applyNumberFormat="0" applyFill="0" applyAlignment="0" applyProtection="0"/>
    <xf numFmtId="0" fontId="32" fillId="0" borderId="77" applyNumberFormat="0" applyFill="0" applyAlignment="0" applyProtection="0"/>
    <xf numFmtId="0" fontId="32" fillId="0" borderId="61" applyNumberFormat="0" applyFill="0" applyAlignment="0" applyProtection="0"/>
    <xf numFmtId="0" fontId="32" fillId="0" borderId="77" applyNumberFormat="0" applyFill="0" applyAlignment="0" applyProtection="0"/>
    <xf numFmtId="0" fontId="32" fillId="0" borderId="77" applyNumberFormat="0" applyFill="0" applyAlignment="0" applyProtection="0"/>
    <xf numFmtId="0" fontId="32" fillId="0" borderId="77" applyNumberFormat="0" applyFill="0" applyAlignment="0" applyProtection="0"/>
    <xf numFmtId="0" fontId="32" fillId="0" borderId="61" applyNumberFormat="0" applyFill="0" applyAlignment="0" applyProtection="0"/>
    <xf numFmtId="0" fontId="32" fillId="0" borderId="77" applyNumberFormat="0" applyFill="0" applyAlignment="0" applyProtection="0"/>
    <xf numFmtId="0" fontId="32" fillId="0" borderId="61" applyNumberFormat="0" applyFill="0" applyAlignment="0" applyProtection="0"/>
    <xf numFmtId="0" fontId="32" fillId="0" borderId="61" applyNumberFormat="0" applyFill="0" applyAlignment="0" applyProtection="0"/>
    <xf numFmtId="0" fontId="32" fillId="0" borderId="61" applyNumberFormat="0" applyFill="0" applyAlignment="0" applyProtection="0"/>
    <xf numFmtId="0" fontId="32" fillId="0" borderId="77" applyNumberFormat="0" applyFill="0" applyAlignment="0" applyProtection="0"/>
    <xf numFmtId="0" fontId="32" fillId="0" borderId="77" applyNumberFormat="0" applyFill="0" applyAlignment="0" applyProtection="0"/>
    <xf numFmtId="0" fontId="32" fillId="0" borderId="61" applyNumberFormat="0" applyFill="0" applyAlignment="0" applyProtection="0"/>
    <xf numFmtId="0" fontId="32" fillId="0" borderId="61" applyNumberFormat="0" applyFill="0" applyAlignment="0" applyProtection="0"/>
    <xf numFmtId="0" fontId="32" fillId="0" borderId="77" applyNumberFormat="0" applyFill="0" applyAlignment="0" applyProtection="0"/>
    <xf numFmtId="0" fontId="32" fillId="0" borderId="61" applyNumberFormat="0" applyFill="0" applyAlignment="0" applyProtection="0"/>
    <xf numFmtId="0" fontId="32" fillId="0" borderId="77" applyNumberFormat="0" applyFill="0" applyAlignment="0" applyProtection="0"/>
    <xf numFmtId="0" fontId="32" fillId="0" borderId="61" applyNumberFormat="0" applyFill="0" applyAlignment="0" applyProtection="0"/>
    <xf numFmtId="0" fontId="32" fillId="0" borderId="77" applyNumberFormat="0" applyFill="0" applyAlignment="0" applyProtection="0"/>
    <xf numFmtId="0" fontId="32" fillId="0" borderId="77" applyNumberFormat="0" applyFill="0" applyAlignment="0" applyProtection="0"/>
    <xf numFmtId="0" fontId="32" fillId="0" borderId="77" applyNumberFormat="0" applyFill="0" applyAlignment="0" applyProtection="0"/>
    <xf numFmtId="0" fontId="32" fillId="0" borderId="61" applyNumberFormat="0" applyFill="0" applyAlignment="0" applyProtection="0"/>
    <xf numFmtId="0" fontId="32" fillId="0" borderId="77" applyNumberFormat="0" applyFill="0" applyAlignment="0" applyProtection="0"/>
    <xf numFmtId="0" fontId="32" fillId="0" borderId="61" applyNumberFormat="0" applyFill="0" applyAlignment="0" applyProtection="0"/>
    <xf numFmtId="0" fontId="32" fillId="0" borderId="77" applyNumberFormat="0" applyFill="0" applyAlignment="0" applyProtection="0"/>
    <xf numFmtId="0" fontId="32" fillId="0" borderId="77" applyNumberFormat="0" applyFill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9" fillId="0" borderId="0"/>
    <xf numFmtId="0" fontId="55" fillId="0" borderId="0"/>
    <xf numFmtId="187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0" fontId="61" fillId="0" borderId="0">
      <alignment vertical="center"/>
    </xf>
    <xf numFmtId="0" fontId="62" fillId="0" borderId="0"/>
    <xf numFmtId="0" fontId="59" fillId="0" borderId="0"/>
    <xf numFmtId="0" fontId="5" fillId="0" borderId="0"/>
    <xf numFmtId="189" fontId="60" fillId="0" borderId="0" applyFont="0" applyFill="0" applyBorder="0" applyAlignment="0" applyProtection="0"/>
    <xf numFmtId="0" fontId="63" fillId="0" borderId="0" applyProtection="0"/>
    <xf numFmtId="0" fontId="64" fillId="0" borderId="0" applyNumberFormat="0" applyFill="0" applyBorder="0" applyAlignment="0" applyProtection="0">
      <alignment vertical="top"/>
      <protection locked="0"/>
    </xf>
    <xf numFmtId="170" fontId="60" fillId="0" borderId="0" applyFont="0" applyFill="0" applyBorder="0" applyAlignment="0" applyProtection="0"/>
    <xf numFmtId="190" fontId="60" fillId="0" borderId="0" applyFont="0" applyFill="0" applyBorder="0" applyAlignment="0" applyProtection="0"/>
  </cellStyleXfs>
  <cellXfs count="37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165" fontId="3" fillId="0" borderId="11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167" fontId="3" fillId="0" borderId="4" xfId="0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6" fontId="3" fillId="3" borderId="2" xfId="0" applyNumberFormat="1" applyFont="1" applyFill="1" applyBorder="1" applyAlignment="1">
      <alignment horizontal="center" vertical="center"/>
    </xf>
    <xf numFmtId="167" fontId="7" fillId="0" borderId="4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7" fontId="7" fillId="0" borderId="3" xfId="0" applyNumberFormat="1" applyFont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 wrapText="1"/>
    </xf>
    <xf numFmtId="164" fontId="8" fillId="0" borderId="20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7" fillId="0" borderId="24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7" fillId="0" borderId="2" xfId="6" applyFont="1" applyBorder="1" applyAlignment="1">
      <alignment horizontal="center"/>
    </xf>
    <xf numFmtId="165" fontId="2" fillId="0" borderId="25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7" fillId="0" borderId="4" xfId="6" applyFont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7" fillId="0" borderId="4" xfId="6" applyFont="1" applyBorder="1" applyAlignment="1">
      <alignment horizontal="center"/>
    </xf>
    <xf numFmtId="0" fontId="3" fillId="2" borderId="10" xfId="1" applyFont="1" applyFill="1" applyBorder="1" applyAlignment="1">
      <alignment horizontal="center" vertical="center"/>
    </xf>
    <xf numFmtId="166" fontId="3" fillId="3" borderId="4" xfId="0" applyNumberFormat="1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6" xfId="0" applyBorder="1"/>
    <xf numFmtId="167" fontId="7" fillId="0" borderId="28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7" fontId="7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30" xfId="0" applyBorder="1"/>
    <xf numFmtId="0" fontId="3" fillId="2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16" fontId="0" fillId="0" borderId="0" xfId="0" applyNumberFormat="1"/>
    <xf numFmtId="0" fontId="0" fillId="2" borderId="0" xfId="0" applyFill="1" applyBorder="1"/>
    <xf numFmtId="0" fontId="7" fillId="0" borderId="18" xfId="6" applyFont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1" applyFont="1" applyBorder="1" applyAlignment="1">
      <alignment horizontal="center" vertical="center"/>
    </xf>
    <xf numFmtId="165" fontId="3" fillId="0" borderId="33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165" fontId="2" fillId="0" borderId="40" xfId="0" applyNumberFormat="1" applyFont="1" applyBorder="1" applyAlignment="1">
      <alignment horizontal="center" vertical="center"/>
    </xf>
    <xf numFmtId="165" fontId="2" fillId="0" borderId="41" xfId="1" applyNumberFormat="1" applyFont="1" applyBorder="1" applyAlignment="1">
      <alignment horizontal="center" vertical="center" wrapText="1"/>
    </xf>
    <xf numFmtId="165" fontId="2" fillId="0" borderId="41" xfId="0" applyNumberFormat="1" applyFont="1" applyBorder="1" applyAlignment="1">
      <alignment horizontal="center" vertical="center"/>
    </xf>
    <xf numFmtId="164" fontId="2" fillId="0" borderId="41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37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2" borderId="31" xfId="1" applyFont="1" applyFill="1" applyBorder="1" applyAlignment="1">
      <alignment horizontal="center"/>
    </xf>
    <xf numFmtId="0" fontId="3" fillId="0" borderId="10" xfId="1" applyFont="1" applyBorder="1" applyAlignment="1">
      <alignment horizontal="center" vertical="center"/>
    </xf>
    <xf numFmtId="0" fontId="3" fillId="2" borderId="32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/>
    </xf>
    <xf numFmtId="0" fontId="3" fillId="3" borderId="34" xfId="1" applyFont="1" applyFill="1" applyBorder="1" applyAlignment="1">
      <alignment horizontal="center"/>
    </xf>
    <xf numFmtId="0" fontId="3" fillId="2" borderId="35" xfId="1" applyFont="1" applyFill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7" fontId="3" fillId="0" borderId="1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7" fontId="3" fillId="0" borderId="3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7" fontId="3" fillId="0" borderId="32" xfId="0" applyNumberFormat="1" applyFont="1" applyBorder="1" applyAlignment="1">
      <alignment horizontal="center" vertical="center"/>
    </xf>
    <xf numFmtId="167" fontId="3" fillId="0" borderId="37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167" fontId="7" fillId="0" borderId="3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167" fontId="7" fillId="0" borderId="31" xfId="0" applyNumberFormat="1" applyFont="1" applyBorder="1" applyAlignment="1">
      <alignment horizontal="center" vertical="center"/>
    </xf>
    <xf numFmtId="167" fontId="3" fillId="0" borderId="39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167" fontId="7" fillId="0" borderId="45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7" fontId="7" fillId="0" borderId="3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169" fontId="3" fillId="3" borderId="37" xfId="0" applyNumberFormat="1" applyFont="1" applyFill="1" applyBorder="1" applyAlignment="1">
      <alignment horizontal="center" vertical="center"/>
    </xf>
    <xf numFmtId="169" fontId="3" fillId="3" borderId="31" xfId="0" applyNumberFormat="1" applyFont="1" applyFill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9" fontId="3" fillId="3" borderId="35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165" fontId="3" fillId="0" borderId="31" xfId="0" applyNumberFormat="1" applyFont="1" applyBorder="1" applyAlignment="1">
      <alignment horizontal="center"/>
    </xf>
    <xf numFmtId="0" fontId="7" fillId="0" borderId="34" xfId="6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4" fontId="7" fillId="2" borderId="9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3" fillId="2" borderId="31" xfId="0" applyNumberFormat="1" applyFont="1" applyFill="1" applyBorder="1" applyAlignment="1">
      <alignment horizontal="center"/>
    </xf>
    <xf numFmtId="14" fontId="3" fillId="2" borderId="9" xfId="0" applyNumberFormat="1" applyFont="1" applyFill="1" applyBorder="1" applyAlignment="1">
      <alignment horizontal="center" vertical="center"/>
    </xf>
    <xf numFmtId="14" fontId="3" fillId="2" borderId="4" xfId="9" applyNumberFormat="1" applyFont="1" applyFill="1" applyBorder="1" applyAlignment="1">
      <alignment horizontal="center"/>
    </xf>
    <xf numFmtId="14" fontId="3" fillId="2" borderId="37" xfId="9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14" fontId="7" fillId="2" borderId="47" xfId="0" applyNumberFormat="1" applyFont="1" applyFill="1" applyBorder="1" applyAlignment="1">
      <alignment horizontal="center" vertical="center"/>
    </xf>
    <xf numFmtId="14" fontId="7" fillId="2" borderId="13" xfId="0" applyNumberFormat="1" applyFont="1" applyFill="1" applyBorder="1" applyAlignment="1">
      <alignment horizontal="center" vertical="center"/>
    </xf>
    <xf numFmtId="14" fontId="3" fillId="2" borderId="48" xfId="0" applyNumberFormat="1" applyFont="1" applyFill="1" applyBorder="1" applyAlignment="1">
      <alignment horizontal="center"/>
    </xf>
    <xf numFmtId="0" fontId="0" fillId="0" borderId="50" xfId="0" applyBorder="1"/>
    <xf numFmtId="0" fontId="0" fillId="0" borderId="51" xfId="0" applyBorder="1"/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4" fontId="3" fillId="0" borderId="37" xfId="0" applyNumberFormat="1" applyFont="1" applyBorder="1" applyAlignment="1">
      <alignment horizontal="center"/>
    </xf>
    <xf numFmtId="14" fontId="3" fillId="0" borderId="3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4" fontId="3" fillId="0" borderId="3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4" fontId="6" fillId="0" borderId="37" xfId="0" applyNumberFormat="1" applyFont="1" applyBorder="1" applyAlignment="1">
      <alignment horizontal="center"/>
    </xf>
    <xf numFmtId="14" fontId="6" fillId="0" borderId="32" xfId="0" applyNumberFormat="1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165" fontId="6" fillId="0" borderId="33" xfId="0" applyNumberFormat="1" applyFont="1" applyBorder="1" applyAlignment="1">
      <alignment horizontal="center"/>
    </xf>
    <xf numFmtId="165" fontId="6" fillId="0" borderId="34" xfId="0" applyNumberFormat="1" applyFont="1" applyBorder="1" applyAlignment="1">
      <alignment horizontal="center"/>
    </xf>
    <xf numFmtId="14" fontId="6" fillId="0" borderId="35" xfId="0" applyNumberFormat="1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7" fillId="0" borderId="3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5" fontId="3" fillId="0" borderId="47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1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14" fontId="7" fillId="0" borderId="13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65" fontId="3" fillId="0" borderId="47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7" fillId="0" borderId="36" xfId="0" applyNumberFormat="1" applyFont="1" applyBorder="1" applyAlignment="1">
      <alignment horizontal="center"/>
    </xf>
    <xf numFmtId="165" fontId="7" fillId="0" borderId="38" xfId="0" applyNumberFormat="1" applyFont="1" applyBorder="1" applyAlignment="1">
      <alignment horizontal="center"/>
    </xf>
    <xf numFmtId="166" fontId="3" fillId="0" borderId="13" xfId="9" applyNumberFormat="1" applyFont="1" applyFill="1" applyBorder="1" applyAlignment="1">
      <alignment horizontal="center"/>
    </xf>
    <xf numFmtId="166" fontId="3" fillId="0" borderId="2" xfId="9" applyNumberFormat="1" applyFont="1" applyFill="1" applyBorder="1" applyAlignment="1">
      <alignment horizontal="center"/>
    </xf>
    <xf numFmtId="0" fontId="3" fillId="3" borderId="2" xfId="13" applyNumberFormat="1" applyFont="1" applyFill="1" applyBorder="1" applyAlignment="1" applyProtection="1">
      <alignment horizontal="center" vertical="center"/>
    </xf>
    <xf numFmtId="0" fontId="3" fillId="0" borderId="3" xfId="9" applyFont="1" applyFill="1" applyBorder="1" applyAlignment="1">
      <alignment horizontal="center"/>
    </xf>
    <xf numFmtId="0" fontId="3" fillId="0" borderId="2" xfId="10" applyFont="1" applyFill="1" applyBorder="1" applyAlignment="1">
      <alignment horizontal="center"/>
    </xf>
    <xf numFmtId="0" fontId="3" fillId="3" borderId="3" xfId="13" applyNumberFormat="1" applyFont="1" applyFill="1" applyBorder="1" applyAlignment="1" applyProtection="1">
      <alignment horizontal="center" vertical="center"/>
    </xf>
    <xf numFmtId="0" fontId="3" fillId="3" borderId="2" xfId="13" applyNumberFormat="1" applyFont="1" applyFill="1" applyBorder="1" applyAlignment="1">
      <alignment horizontal="center" vertical="center"/>
    </xf>
    <xf numFmtId="0" fontId="3" fillId="3" borderId="3" xfId="13" applyNumberFormat="1" applyFont="1" applyFill="1" applyBorder="1" applyAlignment="1">
      <alignment horizontal="center" vertical="center"/>
    </xf>
    <xf numFmtId="0" fontId="3" fillId="0" borderId="3" xfId="10" applyFont="1" applyFill="1" applyBorder="1" applyAlignment="1">
      <alignment horizontal="center"/>
    </xf>
    <xf numFmtId="166" fontId="3" fillId="3" borderId="2" xfId="448" applyNumberFormat="1" applyFont="1" applyFill="1" applyBorder="1" applyAlignment="1">
      <alignment horizontal="center"/>
    </xf>
    <xf numFmtId="166" fontId="3" fillId="0" borderId="2" xfId="448" applyNumberFormat="1" applyFont="1" applyFill="1" applyBorder="1" applyAlignment="1">
      <alignment horizontal="center" wrapText="1"/>
    </xf>
    <xf numFmtId="0" fontId="3" fillId="3" borderId="34" xfId="13" applyNumberFormat="1" applyFont="1" applyFill="1" applyBorder="1" applyAlignment="1" applyProtection="1">
      <alignment horizontal="center" vertical="center"/>
    </xf>
    <xf numFmtId="14" fontId="3" fillId="0" borderId="13" xfId="9" applyNumberFormat="1" applyFont="1" applyFill="1" applyBorder="1" applyAlignment="1">
      <alignment horizontal="center"/>
    </xf>
    <xf numFmtId="14" fontId="7" fillId="0" borderId="13" xfId="9" applyNumberFormat="1" applyFont="1" applyFill="1" applyBorder="1" applyAlignment="1">
      <alignment horizontal="center"/>
    </xf>
    <xf numFmtId="14" fontId="3" fillId="2" borderId="2" xfId="9" applyNumberFormat="1" applyFont="1" applyFill="1" applyBorder="1" applyAlignment="1">
      <alignment horizontal="center"/>
    </xf>
    <xf numFmtId="14" fontId="3" fillId="2" borderId="3" xfId="9" applyNumberFormat="1" applyFont="1" applyFill="1" applyBorder="1" applyAlignment="1">
      <alignment horizontal="center"/>
    </xf>
    <xf numFmtId="14" fontId="3" fillId="0" borderId="2" xfId="445" applyNumberFormat="1" applyFont="1" applyFill="1" applyBorder="1" applyAlignment="1">
      <alignment horizontal="center"/>
    </xf>
    <xf numFmtId="14" fontId="3" fillId="0" borderId="3" xfId="445" applyNumberFormat="1" applyFont="1" applyFill="1" applyBorder="1" applyAlignment="1">
      <alignment horizontal="center"/>
    </xf>
    <xf numFmtId="14" fontId="3" fillId="0" borderId="2" xfId="446" applyNumberFormat="1" applyFont="1" applyFill="1" applyBorder="1" applyAlignment="1">
      <alignment horizontal="center"/>
    </xf>
    <xf numFmtId="14" fontId="3" fillId="0" borderId="3" xfId="446" applyNumberFormat="1" applyFont="1" applyFill="1" applyBorder="1" applyAlignment="1">
      <alignment horizontal="center"/>
    </xf>
    <xf numFmtId="14" fontId="3" fillId="0" borderId="2" xfId="447" applyNumberFormat="1" applyFont="1" applyFill="1" applyBorder="1" applyAlignment="1">
      <alignment horizontal="center"/>
    </xf>
    <xf numFmtId="14" fontId="3" fillId="0" borderId="3" xfId="447" applyNumberFormat="1" applyFont="1" applyFill="1" applyBorder="1" applyAlignment="1">
      <alignment horizontal="center"/>
    </xf>
    <xf numFmtId="14" fontId="3" fillId="0" borderId="2" xfId="448" applyNumberFormat="1" applyFont="1" applyFill="1" applyBorder="1" applyAlignment="1">
      <alignment horizontal="center"/>
    </xf>
    <xf numFmtId="14" fontId="3" fillId="0" borderId="34" xfId="448" applyNumberFormat="1" applyFont="1" applyFill="1" applyBorder="1" applyAlignment="1">
      <alignment horizontal="center"/>
    </xf>
    <xf numFmtId="166" fontId="3" fillId="0" borderId="2" xfId="448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3" fillId="2" borderId="62" xfId="0" applyNumberFormat="1" applyFont="1" applyFill="1" applyBorder="1" applyAlignment="1">
      <alignment horizontal="center"/>
    </xf>
    <xf numFmtId="0" fontId="3" fillId="0" borderId="63" xfId="0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65" xfId="0" applyFont="1" applyBorder="1" applyAlignment="1">
      <alignment horizontal="center"/>
    </xf>
    <xf numFmtId="165" fontId="3" fillId="0" borderId="67" xfId="0" applyNumberFormat="1" applyFont="1" applyBorder="1" applyAlignment="1">
      <alignment horizontal="center" vertical="center"/>
    </xf>
    <xf numFmtId="0" fontId="3" fillId="0" borderId="68" xfId="0" applyFont="1" applyBorder="1" applyAlignment="1">
      <alignment horizontal="center"/>
    </xf>
    <xf numFmtId="165" fontId="3" fillId="0" borderId="49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/>
    </xf>
    <xf numFmtId="14" fontId="0" fillId="0" borderId="0" xfId="0" applyNumberFormat="1"/>
    <xf numFmtId="165" fontId="7" fillId="0" borderId="66" xfId="0" applyNumberFormat="1" applyFont="1" applyBorder="1" applyAlignment="1">
      <alignment horizontal="center"/>
    </xf>
    <xf numFmtId="0" fontId="7" fillId="0" borderId="69" xfId="0" applyFont="1" applyBorder="1" applyAlignment="1">
      <alignment horizontal="center" wrapText="1"/>
    </xf>
    <xf numFmtId="14" fontId="7" fillId="0" borderId="69" xfId="0" applyNumberFormat="1" applyFont="1" applyBorder="1" applyAlignment="1">
      <alignment horizontal="center"/>
    </xf>
    <xf numFmtId="14" fontId="7" fillId="0" borderId="65" xfId="0" applyNumberFormat="1" applyFont="1" applyBorder="1" applyAlignment="1">
      <alignment horizontal="center"/>
    </xf>
    <xf numFmtId="172" fontId="3" fillId="0" borderId="2" xfId="0" applyNumberFormat="1" applyFont="1" applyBorder="1" applyAlignment="1">
      <alignment horizontal="center" vertical="center"/>
    </xf>
    <xf numFmtId="172" fontId="3" fillId="0" borderId="4" xfId="0" applyNumberFormat="1" applyFont="1" applyBorder="1" applyAlignment="1">
      <alignment horizontal="center" vertical="center"/>
    </xf>
    <xf numFmtId="172" fontId="3" fillId="3" borderId="4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72" fontId="3" fillId="0" borderId="3" xfId="0" applyNumberFormat="1" applyFont="1" applyBorder="1" applyAlignment="1">
      <alignment horizontal="center" vertical="center"/>
    </xf>
    <xf numFmtId="172" fontId="3" fillId="2" borderId="4" xfId="0" applyNumberFormat="1" applyFont="1" applyFill="1" applyBorder="1" applyAlignment="1">
      <alignment horizontal="center" vertical="center"/>
    </xf>
    <xf numFmtId="172" fontId="3" fillId="2" borderId="2" xfId="0" applyNumberFormat="1" applyFont="1" applyFill="1" applyBorder="1" applyAlignment="1">
      <alignment horizontal="center" vertical="center"/>
    </xf>
    <xf numFmtId="172" fontId="3" fillId="0" borderId="3" xfId="1" applyNumberFormat="1" applyFont="1" applyBorder="1" applyAlignment="1">
      <alignment horizontal="center" vertical="center"/>
    </xf>
    <xf numFmtId="172" fontId="3" fillId="3" borderId="3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7" fillId="0" borderId="23" xfId="6" applyFont="1" applyBorder="1" applyAlignment="1">
      <alignment horizontal="center" vertical="center"/>
    </xf>
    <xf numFmtId="0" fontId="7" fillId="0" borderId="62" xfId="6" applyFont="1" applyBorder="1" applyAlignment="1">
      <alignment horizontal="center" vertical="center"/>
    </xf>
    <xf numFmtId="164" fontId="3" fillId="0" borderId="78" xfId="0" applyNumberFormat="1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/>
    </xf>
    <xf numFmtId="164" fontId="3" fillId="2" borderId="18" xfId="7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64" fontId="3" fillId="2" borderId="2" xfId="7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3" fillId="2" borderId="3" xfId="7" applyNumberFormat="1" applyFont="1" applyFill="1" applyBorder="1" applyAlignment="1">
      <alignment horizontal="center"/>
    </xf>
    <xf numFmtId="164" fontId="3" fillId="2" borderId="4" xfId="7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4" fontId="2" fillId="0" borderId="6" xfId="1" applyNumberFormat="1" applyFont="1" applyBorder="1" applyAlignment="1">
      <alignment horizontal="center"/>
    </xf>
    <xf numFmtId="14" fontId="3" fillId="0" borderId="2" xfId="2" applyNumberFormat="1" applyFont="1" applyFill="1" applyBorder="1" applyAlignment="1">
      <alignment horizontal="center" vertical="center"/>
    </xf>
    <xf numFmtId="14" fontId="3" fillId="0" borderId="3" xfId="2" applyNumberFormat="1" applyFont="1" applyFill="1" applyBorder="1" applyAlignment="1">
      <alignment horizontal="center" vertical="center"/>
    </xf>
    <xf numFmtId="14" fontId="3" fillId="0" borderId="47" xfId="0" applyNumberFormat="1" applyFont="1" applyBorder="1" applyAlignment="1">
      <alignment horizontal="center"/>
    </xf>
    <xf numFmtId="14" fontId="3" fillId="2" borderId="13" xfId="1" applyNumberFormat="1" applyFont="1" applyFill="1" applyBorder="1" applyAlignment="1">
      <alignment horizontal="center"/>
    </xf>
    <xf numFmtId="14" fontId="3" fillId="0" borderId="48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2" borderId="2" xfId="1" applyNumberFormat="1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2" borderId="3" xfId="1" applyNumberFormat="1" applyFont="1" applyFill="1" applyBorder="1" applyAlignment="1">
      <alignment horizontal="center"/>
    </xf>
    <xf numFmtId="14" fontId="3" fillId="2" borderId="4" xfId="1" applyNumberFormat="1" applyFont="1" applyFill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14" fontId="3" fillId="0" borderId="13" xfId="2" applyNumberFormat="1" applyFont="1" applyFill="1" applyBorder="1" applyAlignment="1">
      <alignment horizontal="center" vertical="center"/>
    </xf>
    <xf numFmtId="14" fontId="7" fillId="2" borderId="24" xfId="0" applyNumberFormat="1" applyFont="1" applyFill="1" applyBorder="1" applyAlignment="1">
      <alignment horizontal="center" vertical="center"/>
    </xf>
    <xf numFmtId="14" fontId="3" fillId="2" borderId="45" xfId="0" applyNumberFormat="1" applyFont="1" applyFill="1" applyBorder="1" applyAlignment="1">
      <alignment horizontal="center"/>
    </xf>
    <xf numFmtId="14" fontId="3" fillId="2" borderId="47" xfId="0" applyNumberFormat="1" applyFont="1" applyFill="1" applyBorder="1" applyAlignment="1">
      <alignment horizontal="center" vertical="center"/>
    </xf>
    <xf numFmtId="14" fontId="3" fillId="2" borderId="13" xfId="9" applyNumberFormat="1" applyFont="1" applyFill="1" applyBorder="1" applyAlignment="1">
      <alignment horizontal="center"/>
    </xf>
    <xf numFmtId="14" fontId="3" fillId="2" borderId="48" xfId="9" applyNumberFormat="1" applyFont="1" applyFill="1" applyBorder="1" applyAlignment="1">
      <alignment horizontal="center"/>
    </xf>
    <xf numFmtId="14" fontId="3" fillId="2" borderId="13" xfId="0" applyNumberFormat="1" applyFont="1" applyFill="1" applyBorder="1" applyAlignment="1">
      <alignment horizontal="center"/>
    </xf>
    <xf numFmtId="14" fontId="3" fillId="0" borderId="48" xfId="3" applyNumberFormat="1" applyFont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/>
    </xf>
    <xf numFmtId="14" fontId="3" fillId="0" borderId="31" xfId="3" applyNumberFormat="1" applyFont="1" applyBorder="1" applyAlignment="1">
      <alignment horizontal="center" vertical="center"/>
    </xf>
    <xf numFmtId="14" fontId="7" fillId="2" borderId="18" xfId="0" applyNumberFormat="1" applyFont="1" applyFill="1" applyBorder="1" applyAlignment="1">
      <alignment horizontal="center" vertical="center"/>
    </xf>
    <xf numFmtId="14" fontId="3" fillId="0" borderId="45" xfId="3" applyNumberFormat="1" applyFont="1" applyBorder="1" applyAlignment="1">
      <alignment horizontal="center" vertical="center"/>
    </xf>
    <xf numFmtId="14" fontId="3" fillId="2" borderId="18" xfId="0" applyNumberFormat="1" applyFont="1" applyFill="1" applyBorder="1" applyAlignment="1">
      <alignment horizont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7" xfId="3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/>
    </xf>
    <xf numFmtId="164" fontId="3" fillId="0" borderId="4" xfId="0" quotePrefix="1" applyNumberFormat="1" applyFont="1" applyBorder="1" applyAlignment="1">
      <alignment horizontal="center" vertical="center"/>
    </xf>
    <xf numFmtId="164" fontId="3" fillId="0" borderId="2" xfId="0" quotePrefix="1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64" fontId="3" fillId="0" borderId="34" xfId="0" quotePrefix="1" applyNumberFormat="1" applyFont="1" applyBorder="1" applyAlignment="1">
      <alignment horizontal="center" vertical="center"/>
    </xf>
    <xf numFmtId="164" fontId="3" fillId="3" borderId="34" xfId="0" applyNumberFormat="1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/>
    </xf>
    <xf numFmtId="14" fontId="3" fillId="3" borderId="34" xfId="0" applyNumberFormat="1" applyFont="1" applyFill="1" applyBorder="1" applyAlignment="1">
      <alignment horizontal="center"/>
    </xf>
    <xf numFmtId="168" fontId="3" fillId="0" borderId="4" xfId="0" applyNumberFormat="1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14" fontId="2" fillId="0" borderId="6" xfId="1" applyNumberFormat="1" applyFont="1" applyBorder="1" applyAlignment="1">
      <alignment horizontal="center" vertical="center"/>
    </xf>
    <xf numFmtId="14" fontId="3" fillId="2" borderId="2" xfId="5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/>
    </xf>
    <xf numFmtId="14" fontId="3" fillId="2" borderId="3" xfId="5" applyNumberFormat="1" applyFont="1" applyFill="1" applyBorder="1" applyAlignment="1">
      <alignment horizontal="center" vertical="center"/>
    </xf>
    <xf numFmtId="14" fontId="3" fillId="2" borderId="4" xfId="5" applyNumberFormat="1" applyFont="1" applyFill="1" applyBorder="1" applyAlignment="1">
      <alignment horizontal="center" vertical="center"/>
    </xf>
    <xf numFmtId="14" fontId="3" fillId="2" borderId="34" xfId="5" applyNumberFormat="1" applyFont="1" applyFill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/>
    </xf>
    <xf numFmtId="14" fontId="3" fillId="33" borderId="13" xfId="2" applyNumberFormat="1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/>
    </xf>
    <xf numFmtId="14" fontId="3" fillId="33" borderId="2" xfId="2" applyNumberFormat="1" applyFont="1" applyFill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/>
    </xf>
    <xf numFmtId="14" fontId="3" fillId="33" borderId="3" xfId="2" applyNumberFormat="1" applyFont="1" applyFill="1" applyBorder="1" applyAlignment="1">
      <alignment horizontal="center" vertical="center"/>
    </xf>
    <xf numFmtId="14" fontId="3" fillId="0" borderId="2" xfId="2" applyNumberFormat="1" applyFont="1" applyBorder="1" applyAlignment="1">
      <alignment horizontal="center" vertical="center"/>
    </xf>
    <xf numFmtId="14" fontId="3" fillId="0" borderId="3" xfId="2" applyNumberFormat="1" applyFont="1" applyBorder="1" applyAlignment="1">
      <alignment horizontal="center" vertical="center"/>
    </xf>
    <xf numFmtId="14" fontId="3" fillId="33" borderId="4" xfId="2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/>
    </xf>
    <xf numFmtId="14" fontId="3" fillId="0" borderId="34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</cellXfs>
  <cellStyles count="3255">
    <cellStyle name="20% - Accent1 2" xfId="15" xr:uid="{5F6FA41D-A68F-4849-A55B-27E91ED60354}"/>
    <cellStyle name="20% - Accent1 2 10" xfId="450" xr:uid="{75BB0A2C-6CF9-4FD6-B139-807F0A479575}"/>
    <cellStyle name="20% - Accent1 2 2" xfId="16" xr:uid="{A77BBE6D-CB94-4E51-BF09-4130D65AF780}"/>
    <cellStyle name="20% - Accent1 2 2 2" xfId="452" xr:uid="{807D5551-07EB-45D1-A8B6-E382494CEB24}"/>
    <cellStyle name="20% - Accent1 2 2 2 2" xfId="453" xr:uid="{AAA01F53-A549-4889-9470-65AED4AB9077}"/>
    <cellStyle name="20% - Accent1 2 2 2 2 2" xfId="454" xr:uid="{2A0D2402-ADF4-4C94-AA67-7BA90D630A25}"/>
    <cellStyle name="20% - Accent1 2 2 2 2 2 2" xfId="455" xr:uid="{D066278F-1326-414D-BD38-9DC13A875218}"/>
    <cellStyle name="20% - Accent1 2 2 2 2 2 2 2" xfId="456" xr:uid="{61E15546-C9D3-4C26-9C7C-B2DB4D8B0DBC}"/>
    <cellStyle name="20% - Accent1 2 2 2 2 2 2 2 2" xfId="457" xr:uid="{D2DECDE6-A9A9-4034-897B-9C0C5FE2962F}"/>
    <cellStyle name="20% - Accent1 2 2 2 2 2 2 3" xfId="458" xr:uid="{97C9FE8B-A6EA-4611-A395-0F6FEA633921}"/>
    <cellStyle name="20% - Accent1 2 2 2 2 2 3" xfId="459" xr:uid="{305705A0-A611-4932-8566-19298E5E8B4A}"/>
    <cellStyle name="20% - Accent1 2 2 2 2 2 3 2" xfId="460" xr:uid="{D2817C2A-2FEB-4B33-BE11-B37A467F47D3}"/>
    <cellStyle name="20% - Accent1 2 2 2 2 3" xfId="461" xr:uid="{52A0FB63-A848-4008-BE03-4B332D227B1D}"/>
    <cellStyle name="20% - Accent1 2 2 2 2 4" xfId="462" xr:uid="{97F05AE5-5583-4982-974F-4168F200E875}"/>
    <cellStyle name="20% - Accent1 2 2 2 2 4 2" xfId="463" xr:uid="{C3A764EA-711E-4F12-B6C1-25B3DAF693BC}"/>
    <cellStyle name="20% - Accent1 2 2 2 2 5" xfId="464" xr:uid="{E7BF6400-D876-421D-9E20-BC1EBF18D58A}"/>
    <cellStyle name="20% - Accent1 2 2 2 3" xfId="465" xr:uid="{DB60F1B7-8967-4384-A727-A11FF60D0757}"/>
    <cellStyle name="20% - Accent1 2 2 2 3 2" xfId="466" xr:uid="{1E63C141-90E7-4280-BD35-A0ECB4D9EC19}"/>
    <cellStyle name="20% - Accent1 2 2 2 3 2 2" xfId="467" xr:uid="{BFFF741B-C841-49D5-A577-13D867EFC36F}"/>
    <cellStyle name="20% - Accent1 2 2 2 3 2 2 2" xfId="468" xr:uid="{0CDB8BA3-CF81-424D-A857-A06222B6EA2B}"/>
    <cellStyle name="20% - Accent1 2 2 2 3 2 3" xfId="469" xr:uid="{6678BC97-C8DF-43B8-9CD0-EC7C55FADC1D}"/>
    <cellStyle name="20% - Accent1 2 2 2 3 3" xfId="470" xr:uid="{6188C287-8342-409E-A917-3EF9E299FD17}"/>
    <cellStyle name="20% - Accent1 2 2 2 3 3 2" xfId="471" xr:uid="{BDADEB19-4069-479D-AAB1-733475D9CAF0}"/>
    <cellStyle name="20% - Accent1 2 2 2 4" xfId="472" xr:uid="{77316376-B82A-4CED-87D2-D3DDE0060423}"/>
    <cellStyle name="20% - Accent1 2 2 2 4 2" xfId="473" xr:uid="{D668F34D-1463-42B2-B5EB-EF9BABE33586}"/>
    <cellStyle name="20% - Accent1 2 2 2 5" xfId="474" xr:uid="{600CBFF5-6A94-45B8-BA2D-262131ED7D89}"/>
    <cellStyle name="20% - Accent1 2 2 3" xfId="475" xr:uid="{03F9E2BD-B075-44D0-9638-DB2690205EDC}"/>
    <cellStyle name="20% - Accent1 2 2 4" xfId="476" xr:uid="{CE48A05F-B144-406B-A5B9-B86273C8118D}"/>
    <cellStyle name="20% - Accent1 2 2 5" xfId="477" xr:uid="{06D43865-4B25-4864-86B1-26C5CB1BB064}"/>
    <cellStyle name="20% - Accent1 2 2 5 2" xfId="478" xr:uid="{75CB5D42-5F89-4DCA-BDC5-3CBF7DB5F9DA}"/>
    <cellStyle name="20% - Accent1 2 2 5 2 2" xfId="479" xr:uid="{43CE017C-A3E0-4C71-AED6-938190F5692B}"/>
    <cellStyle name="20% - Accent1 2 2 5 2 2 2" xfId="480" xr:uid="{16CEEFF7-ED72-4078-94BE-6E7D86EC6BA4}"/>
    <cellStyle name="20% - Accent1 2 2 5 2 3" xfId="481" xr:uid="{55A7FED5-1BB2-4C5A-9BC7-737CE64449D0}"/>
    <cellStyle name="20% - Accent1 2 2 5 3" xfId="482" xr:uid="{BD714B86-C0AA-402F-BB71-0C250B7E354A}"/>
    <cellStyle name="20% - Accent1 2 2 5 3 2" xfId="483" xr:uid="{5F8A2FBA-D639-4D96-901F-3D496FB28C13}"/>
    <cellStyle name="20% - Accent1 2 2 6" xfId="484" xr:uid="{134F3127-527C-4B9C-A8B5-8AB2424F9529}"/>
    <cellStyle name="20% - Accent1 2 2 7" xfId="485" xr:uid="{5B222828-9813-4F7A-904D-CE5FB4FCF269}"/>
    <cellStyle name="20% - Accent1 2 2 7 2" xfId="486" xr:uid="{D36F5C38-BE13-462F-9952-728D225FBFFC}"/>
    <cellStyle name="20% - Accent1 2 2 8" xfId="487" xr:uid="{BD72CD5D-2C2A-4D81-9D9C-BA3A12302B0F}"/>
    <cellStyle name="20% - Accent1 2 2 9" xfId="451" xr:uid="{8A3CBBF9-6B64-44DD-88AA-7392AD5D57AF}"/>
    <cellStyle name="20% - Accent1 2 3" xfId="488" xr:uid="{1A024215-C489-4A32-A99C-8B3F039C3A0E}"/>
    <cellStyle name="20% - Accent1 2 4" xfId="489" xr:uid="{B57556CC-1A9D-4869-B93E-5DF8DFFF9001}"/>
    <cellStyle name="20% - Accent1 2 4 2" xfId="490" xr:uid="{8E425DF3-DBE1-4819-AE36-2E134AA2B6AA}"/>
    <cellStyle name="20% - Accent1 2 4 2 2" xfId="491" xr:uid="{D30DD4DB-4672-42AF-AC6C-F1BB3BD55526}"/>
    <cellStyle name="20% - Accent1 2 4 2 2 2" xfId="492" xr:uid="{8450A63B-6D2A-46AC-9151-F56FC1D67E72}"/>
    <cellStyle name="20% - Accent1 2 4 2 2 2 2" xfId="493" xr:uid="{6FEA5493-416A-4A49-AACD-D2ED8A49FF71}"/>
    <cellStyle name="20% - Accent1 2 4 2 2 2 2 2" xfId="494" xr:uid="{34945A83-A4EA-4681-945B-5ADE9DCD30F9}"/>
    <cellStyle name="20% - Accent1 2 4 2 2 2 3" xfId="495" xr:uid="{A4D48BBA-890A-4250-8D23-E24058BBE416}"/>
    <cellStyle name="20% - Accent1 2 4 2 2 3" xfId="496" xr:uid="{BAB41620-DF4C-4381-A007-92B8B869A5E6}"/>
    <cellStyle name="20% - Accent1 2 4 2 2 3 2" xfId="497" xr:uid="{42637297-36A5-44C9-8079-C225FEB29E3F}"/>
    <cellStyle name="20% - Accent1 2 4 2 3" xfId="498" xr:uid="{17970105-2CDF-45DA-84D7-B92415A24321}"/>
    <cellStyle name="20% - Accent1 2 4 2 4" xfId="499" xr:uid="{3EFD4371-3FEA-4E56-A736-93F12B2C8693}"/>
    <cellStyle name="20% - Accent1 2 4 2 4 2" xfId="500" xr:uid="{6B73008D-E24B-4F98-9D5D-259C22971E23}"/>
    <cellStyle name="20% - Accent1 2 4 2 5" xfId="501" xr:uid="{632AD482-4F9B-4EDE-91E0-8BDAFC97322D}"/>
    <cellStyle name="20% - Accent1 2 4 3" xfId="502" xr:uid="{323C0B63-8D33-4530-8AF2-053CC4E3A1E3}"/>
    <cellStyle name="20% - Accent1 2 4 3 2" xfId="503" xr:uid="{4071F8EF-0692-4FE2-AB27-0E526C8A97CC}"/>
    <cellStyle name="20% - Accent1 2 4 3 2 2" xfId="504" xr:uid="{84797F53-438F-4CB8-B2C1-48A1C0DB9EC5}"/>
    <cellStyle name="20% - Accent1 2 4 3 2 2 2" xfId="505" xr:uid="{CFC96023-6E61-4C97-A75E-F41D780F7FD0}"/>
    <cellStyle name="20% - Accent1 2 4 3 2 3" xfId="506" xr:uid="{2BDB4442-7D23-45B5-AA36-19A15D1AC839}"/>
    <cellStyle name="20% - Accent1 2 4 3 3" xfId="507" xr:uid="{26C1EC28-5DFD-4838-9448-16C2A1E488DA}"/>
    <cellStyle name="20% - Accent1 2 4 3 3 2" xfId="508" xr:uid="{5B51E80D-A2E0-4759-B2FF-674DAE97B372}"/>
    <cellStyle name="20% - Accent1 2 4 4" xfId="509" xr:uid="{E86877A1-FDC6-4AB3-A3CB-0AFA93BF9546}"/>
    <cellStyle name="20% - Accent1 2 4 4 2" xfId="510" xr:uid="{1E166C75-19CF-46D3-A868-7240692E2E8F}"/>
    <cellStyle name="20% - Accent1 2 4 5" xfId="511" xr:uid="{4412F809-D481-4CD2-9177-E3159C159F2A}"/>
    <cellStyle name="20% - Accent1 2 5" xfId="512" xr:uid="{D2545DB2-B3A0-4223-B4E6-A16508D50ECA}"/>
    <cellStyle name="20% - Accent1 2 6" xfId="513" xr:uid="{ABC905A8-A004-40A4-B38D-D2924EF7CDBF}"/>
    <cellStyle name="20% - Accent1 2 6 2" xfId="514" xr:uid="{51EADBB5-7AB7-49AA-AB45-A9E1D4A2D111}"/>
    <cellStyle name="20% - Accent1 2 6 2 2" xfId="515" xr:uid="{33873E44-83AF-4861-96B3-B997213C88C0}"/>
    <cellStyle name="20% - Accent1 2 6 2 2 2" xfId="516" xr:uid="{DABC0740-5F82-4254-9F0E-DC5C4622F1B2}"/>
    <cellStyle name="20% - Accent1 2 6 2 3" xfId="517" xr:uid="{A692BDF9-4059-4A5C-901F-390A0E0A2AB4}"/>
    <cellStyle name="20% - Accent1 2 6 3" xfId="518" xr:uid="{8833C9A4-FCE4-4401-B6DD-88602F95F7C5}"/>
    <cellStyle name="20% - Accent1 2 6 3 2" xfId="519" xr:uid="{51F09346-82A2-47BB-9E54-1A2BB7563488}"/>
    <cellStyle name="20% - Accent1 2 7" xfId="520" xr:uid="{93E4B070-AAEF-4E78-BF67-4A1D0E5059A0}"/>
    <cellStyle name="20% - Accent1 2 8" xfId="521" xr:uid="{379152D3-6641-4244-99E6-9DC7F8CF43F6}"/>
    <cellStyle name="20% - Accent1 2 8 2" xfId="522" xr:uid="{96504EF4-FD28-48CA-AB45-A071C43DE283}"/>
    <cellStyle name="20% - Accent1 2 9" xfId="523" xr:uid="{D9135E8E-E851-4F3F-B1B7-226AA19631C3}"/>
    <cellStyle name="20% - Accent2 2" xfId="17" xr:uid="{A202001C-CD96-4C89-8C78-B9E2D834B286}"/>
    <cellStyle name="20% - Accent2 2 10" xfId="524" xr:uid="{D2214149-37CA-4B2C-86D5-99648E62E125}"/>
    <cellStyle name="20% - Accent2 2 2" xfId="18" xr:uid="{155BB80C-FF64-4ACE-87FD-080785C15714}"/>
    <cellStyle name="20% - Accent2 2 2 2" xfId="526" xr:uid="{470A6407-BE99-493B-8500-7A39773977D6}"/>
    <cellStyle name="20% - Accent2 2 2 2 2" xfId="527" xr:uid="{BCD180F4-1DD1-4F8E-BEC3-07EE7DB6B25A}"/>
    <cellStyle name="20% - Accent2 2 2 2 2 2" xfId="528" xr:uid="{A18DCF9F-1441-4EC2-B5EA-305C3EC2B822}"/>
    <cellStyle name="20% - Accent2 2 2 2 2 2 2" xfId="529" xr:uid="{30FAA55B-1213-4E58-81B4-EB63AACC308C}"/>
    <cellStyle name="20% - Accent2 2 2 2 2 2 2 2" xfId="530" xr:uid="{B825C715-AECC-471B-B06F-A343FF925E4C}"/>
    <cellStyle name="20% - Accent2 2 2 2 2 2 2 2 2" xfId="531" xr:uid="{FCBBD67A-AA45-4DEB-BF70-20B71C605C78}"/>
    <cellStyle name="20% - Accent2 2 2 2 2 2 2 3" xfId="532" xr:uid="{517F3344-5927-4C7D-8E13-587BFC6DAF06}"/>
    <cellStyle name="20% - Accent2 2 2 2 2 2 3" xfId="533" xr:uid="{6AAA7AB6-A9FF-4CDA-A11A-1F0095F42229}"/>
    <cellStyle name="20% - Accent2 2 2 2 2 2 3 2" xfId="534" xr:uid="{F7AB5E3D-1413-4A35-9B9D-147FD355B214}"/>
    <cellStyle name="20% - Accent2 2 2 2 2 3" xfId="535" xr:uid="{B7E4E13A-BD80-4572-9CEA-456E5E41AA72}"/>
    <cellStyle name="20% - Accent2 2 2 2 2 4" xfId="536" xr:uid="{92B46EB2-111A-436A-B46C-03809B4497A3}"/>
    <cellStyle name="20% - Accent2 2 2 2 2 4 2" xfId="537" xr:uid="{CA91B8A3-F7AF-4663-8A11-C205F9FAD0CC}"/>
    <cellStyle name="20% - Accent2 2 2 2 2 5" xfId="538" xr:uid="{46C9E84C-6FC1-4FBD-99A1-989ECEA82A9A}"/>
    <cellStyle name="20% - Accent2 2 2 2 3" xfId="539" xr:uid="{28EA8925-F7DF-4BA4-83D1-4C38FF44287A}"/>
    <cellStyle name="20% - Accent2 2 2 2 3 2" xfId="540" xr:uid="{91D81324-3EE7-43C7-9E73-6F417CA7BD00}"/>
    <cellStyle name="20% - Accent2 2 2 2 3 2 2" xfId="541" xr:uid="{A0695A01-D12F-44FF-94E8-DCCC5E41CFD1}"/>
    <cellStyle name="20% - Accent2 2 2 2 3 2 2 2" xfId="542" xr:uid="{3CE44809-A634-48AA-B095-54BAA417C046}"/>
    <cellStyle name="20% - Accent2 2 2 2 3 2 3" xfId="543" xr:uid="{9DD71EF5-6953-4290-8A00-222D3F9FCD96}"/>
    <cellStyle name="20% - Accent2 2 2 2 3 3" xfId="544" xr:uid="{BEFD48FE-C18F-4456-8672-561B7AE5FBAB}"/>
    <cellStyle name="20% - Accent2 2 2 2 3 3 2" xfId="545" xr:uid="{2AA5E0C1-CDE5-4FD8-BC6D-6E096D33EA62}"/>
    <cellStyle name="20% - Accent2 2 2 2 4" xfId="546" xr:uid="{D6A3D2F0-E2C9-4ADC-90FD-FADCB442A018}"/>
    <cellStyle name="20% - Accent2 2 2 2 4 2" xfId="547" xr:uid="{81EF0831-9902-4CB1-932A-074CFAD967AD}"/>
    <cellStyle name="20% - Accent2 2 2 2 5" xfId="548" xr:uid="{23B1680F-6B10-4EB5-91BC-E29E0AAA68BF}"/>
    <cellStyle name="20% - Accent2 2 2 3" xfId="549" xr:uid="{30314A8F-07C1-416F-93E8-3B0B557852A3}"/>
    <cellStyle name="20% - Accent2 2 2 4" xfId="550" xr:uid="{E976DAE9-BB0A-4CCF-BE33-020A438373D2}"/>
    <cellStyle name="20% - Accent2 2 2 5" xfId="551" xr:uid="{97FB0965-7507-4C2A-AEED-A6ECF1DF7416}"/>
    <cellStyle name="20% - Accent2 2 2 5 2" xfId="552" xr:uid="{61684BE1-2A4F-4659-AE89-BAC60BCB6935}"/>
    <cellStyle name="20% - Accent2 2 2 5 2 2" xfId="553" xr:uid="{BECB52C8-785A-48BE-9572-22332318237E}"/>
    <cellStyle name="20% - Accent2 2 2 5 2 2 2" xfId="554" xr:uid="{657FA66E-F14E-4B1B-BE71-6B71BB7945A9}"/>
    <cellStyle name="20% - Accent2 2 2 5 2 3" xfId="555" xr:uid="{D84A209E-3B2A-4368-ACCA-9C8D42E92C61}"/>
    <cellStyle name="20% - Accent2 2 2 5 3" xfId="556" xr:uid="{B7758850-0121-470E-9B68-69150CF387B7}"/>
    <cellStyle name="20% - Accent2 2 2 5 3 2" xfId="557" xr:uid="{25CC1509-7DA9-4710-B21F-348A6699B34F}"/>
    <cellStyle name="20% - Accent2 2 2 6" xfId="558" xr:uid="{D9A4867B-4B70-4E33-96A6-780AABC6BC60}"/>
    <cellStyle name="20% - Accent2 2 2 7" xfId="559" xr:uid="{636C49A7-5A5E-478B-9246-0915206BD821}"/>
    <cellStyle name="20% - Accent2 2 2 7 2" xfId="560" xr:uid="{B9293B26-831A-464D-A069-B585D2952FEC}"/>
    <cellStyle name="20% - Accent2 2 2 8" xfId="561" xr:uid="{633A9CCD-006B-49AA-88E2-4D12C37DAAD1}"/>
    <cellStyle name="20% - Accent2 2 2 9" xfId="525" xr:uid="{487819C7-21E5-4F1D-9952-8A51D1D25043}"/>
    <cellStyle name="20% - Accent2 2 3" xfId="562" xr:uid="{27900666-7D96-4876-A264-72060959040A}"/>
    <cellStyle name="20% - Accent2 2 4" xfId="563" xr:uid="{AD7034BC-70BD-47C7-BD4D-CE47AF7A6EE0}"/>
    <cellStyle name="20% - Accent2 2 4 2" xfId="564" xr:uid="{3B5D08F6-7764-4B32-B35B-E1DDB60F4AB0}"/>
    <cellStyle name="20% - Accent2 2 4 2 2" xfId="565" xr:uid="{1609D1F8-B94E-4EEF-ADB9-AB6EC9C9E6DA}"/>
    <cellStyle name="20% - Accent2 2 4 2 2 2" xfId="566" xr:uid="{04B3F692-F84C-4F4C-8771-FF51928077E9}"/>
    <cellStyle name="20% - Accent2 2 4 2 2 2 2" xfId="567" xr:uid="{88186CD6-2737-499D-AE62-E7187673B588}"/>
    <cellStyle name="20% - Accent2 2 4 2 2 2 2 2" xfId="568" xr:uid="{1191EC78-5965-4B43-9362-3D5FDF1236B8}"/>
    <cellStyle name="20% - Accent2 2 4 2 2 2 3" xfId="569" xr:uid="{0CA9F7C2-BC8C-4294-82D2-FD9D959D696B}"/>
    <cellStyle name="20% - Accent2 2 4 2 2 3" xfId="570" xr:uid="{6C9E9EC7-C5FD-47E7-8D56-D32D04599EFA}"/>
    <cellStyle name="20% - Accent2 2 4 2 2 3 2" xfId="571" xr:uid="{E570A599-65FB-4963-9351-580730C95457}"/>
    <cellStyle name="20% - Accent2 2 4 2 3" xfId="572" xr:uid="{94FF8421-D803-4606-B4E1-150288970FFC}"/>
    <cellStyle name="20% - Accent2 2 4 2 4" xfId="573" xr:uid="{AA2E4CF3-AA8D-4E2A-BD01-C2CBCF0A44A0}"/>
    <cellStyle name="20% - Accent2 2 4 2 4 2" xfId="574" xr:uid="{DC9BBA6D-D0B5-4E1A-BAAE-B24B2078CB33}"/>
    <cellStyle name="20% - Accent2 2 4 2 5" xfId="575" xr:uid="{450CB5A4-F76B-43DE-998A-F707DDFDD7D8}"/>
    <cellStyle name="20% - Accent2 2 4 3" xfId="576" xr:uid="{9BD2F904-B640-4FBB-9016-4CC9D2DFD989}"/>
    <cellStyle name="20% - Accent2 2 4 3 2" xfId="577" xr:uid="{200D6511-6F08-4A41-BD82-9BF5A32B949B}"/>
    <cellStyle name="20% - Accent2 2 4 3 2 2" xfId="578" xr:uid="{86A2409F-4FE2-429D-83EC-0E7A9A0880CE}"/>
    <cellStyle name="20% - Accent2 2 4 3 2 2 2" xfId="579" xr:uid="{ABA5D427-0F3A-4916-A050-DF8E283ED12C}"/>
    <cellStyle name="20% - Accent2 2 4 3 2 3" xfId="580" xr:uid="{8C7C27F4-F733-4ECB-A8CC-06ED77B04FA7}"/>
    <cellStyle name="20% - Accent2 2 4 3 3" xfId="581" xr:uid="{72687C20-15CA-4C77-AA80-E466A858C73C}"/>
    <cellStyle name="20% - Accent2 2 4 3 3 2" xfId="582" xr:uid="{3E2A7074-7CAA-4E82-AA3E-C22083A68A7E}"/>
    <cellStyle name="20% - Accent2 2 4 4" xfId="583" xr:uid="{254E72D0-FCAE-4622-AC6E-3BA101D1B3E0}"/>
    <cellStyle name="20% - Accent2 2 4 4 2" xfId="584" xr:uid="{5D1E618C-E541-4C98-B418-3FB4F732C5D4}"/>
    <cellStyle name="20% - Accent2 2 4 5" xfId="585" xr:uid="{9C900494-6CAC-4549-BEA6-62C9843DF0BB}"/>
    <cellStyle name="20% - Accent2 2 5" xfId="586" xr:uid="{5AC95AEF-5D02-4D87-8D9E-C96A25AA91E6}"/>
    <cellStyle name="20% - Accent2 2 6" xfId="587" xr:uid="{DD2FB9C7-F2F4-4925-B286-232B433D07DB}"/>
    <cellStyle name="20% - Accent2 2 6 2" xfId="588" xr:uid="{8F2F9BEA-A6B6-4618-9979-7EF76D32766A}"/>
    <cellStyle name="20% - Accent2 2 6 2 2" xfId="589" xr:uid="{E1C211F9-C268-4328-9DE3-543E0FC7D83D}"/>
    <cellStyle name="20% - Accent2 2 6 2 2 2" xfId="590" xr:uid="{42C1F321-85C3-4295-83F1-52A93C3DAA28}"/>
    <cellStyle name="20% - Accent2 2 6 2 3" xfId="591" xr:uid="{2543FAEE-908D-4B54-98AF-4B3574AA63FA}"/>
    <cellStyle name="20% - Accent2 2 6 3" xfId="592" xr:uid="{8D89C6C9-83CB-48D2-ACCA-E597C66E15B6}"/>
    <cellStyle name="20% - Accent2 2 6 3 2" xfId="593" xr:uid="{B993F926-9B02-4223-8198-BD6361B6EED9}"/>
    <cellStyle name="20% - Accent2 2 7" xfId="594" xr:uid="{D47C72E5-E4CF-408F-B161-E703FF96D1B2}"/>
    <cellStyle name="20% - Accent2 2 8" xfId="595" xr:uid="{9366B334-7C92-4F3B-ACCF-6CC6CFFDBE9A}"/>
    <cellStyle name="20% - Accent2 2 8 2" xfId="596" xr:uid="{F4878468-959F-4FC4-987D-07544CA69881}"/>
    <cellStyle name="20% - Accent2 2 9" xfId="597" xr:uid="{375ABD8F-FD82-438F-B11C-076E727C6BE7}"/>
    <cellStyle name="20% - Accent3 2" xfId="19" xr:uid="{A48088C0-C0B0-42F3-A9D1-F6A441580B05}"/>
    <cellStyle name="20% - Accent3 2 10" xfId="598" xr:uid="{99CD73FC-D5BF-40A4-A2A8-3E6F87EED86C}"/>
    <cellStyle name="20% - Accent3 2 2" xfId="20" xr:uid="{C90443FA-3158-44BD-8282-E0D986B93820}"/>
    <cellStyle name="20% - Accent3 2 2 2" xfId="600" xr:uid="{1C573974-CAF3-41BC-8278-CEDB68FEAEDF}"/>
    <cellStyle name="20% - Accent3 2 2 2 2" xfId="601" xr:uid="{DA49BBB3-BE2F-4CE8-8B88-DB289B0BF14F}"/>
    <cellStyle name="20% - Accent3 2 2 2 2 2" xfId="602" xr:uid="{CAA8E6F0-3AD7-41E5-A796-C0F13913EEF2}"/>
    <cellStyle name="20% - Accent3 2 2 2 2 2 2" xfId="603" xr:uid="{8D48986E-67D3-46DB-9D03-868629050DCA}"/>
    <cellStyle name="20% - Accent3 2 2 2 2 2 2 2" xfId="604" xr:uid="{AEAD2183-CDC8-478B-8DA5-69E04D02A67A}"/>
    <cellStyle name="20% - Accent3 2 2 2 2 2 2 2 2" xfId="605" xr:uid="{F506095F-B1D4-4A51-8568-8FAFAAD9E37C}"/>
    <cellStyle name="20% - Accent3 2 2 2 2 2 2 3" xfId="606" xr:uid="{B4D1BA3E-AADB-48A6-BE33-1CB2844F82CB}"/>
    <cellStyle name="20% - Accent3 2 2 2 2 2 3" xfId="607" xr:uid="{EB95B9A3-BFA3-4985-A5B7-8465A6A9A7C9}"/>
    <cellStyle name="20% - Accent3 2 2 2 2 2 3 2" xfId="608" xr:uid="{A6460F09-1DD6-4126-80F0-706B68E20703}"/>
    <cellStyle name="20% - Accent3 2 2 2 2 3" xfId="609" xr:uid="{5E6DA18F-7484-4FE3-98F9-0FE367522440}"/>
    <cellStyle name="20% - Accent3 2 2 2 2 4" xfId="610" xr:uid="{0A34BEE1-4C0D-4044-9509-AC4B85CCA2D3}"/>
    <cellStyle name="20% - Accent3 2 2 2 2 4 2" xfId="611" xr:uid="{C0F52BC7-7A45-44D6-ADAC-A75BA46E5CD8}"/>
    <cellStyle name="20% - Accent3 2 2 2 2 5" xfId="612" xr:uid="{6455B345-6B9A-43D2-BADB-1AAF4B185457}"/>
    <cellStyle name="20% - Accent3 2 2 2 3" xfId="613" xr:uid="{1DB25EA6-0C66-461C-9FFC-00A0935D8BC3}"/>
    <cellStyle name="20% - Accent3 2 2 2 3 2" xfId="614" xr:uid="{0B576E8C-A444-4A62-B778-F6BAD1C3B29E}"/>
    <cellStyle name="20% - Accent3 2 2 2 3 2 2" xfId="615" xr:uid="{8133A926-3D6B-469E-BED0-588C9D24E3FC}"/>
    <cellStyle name="20% - Accent3 2 2 2 3 2 2 2" xfId="616" xr:uid="{F1914264-7678-4671-B0B4-4629090809CB}"/>
    <cellStyle name="20% - Accent3 2 2 2 3 2 3" xfId="617" xr:uid="{81717613-5A8B-4CC8-8FC1-157CC353F573}"/>
    <cellStyle name="20% - Accent3 2 2 2 3 3" xfId="618" xr:uid="{ED2EF0EA-9698-4354-96C2-A8CB56C65667}"/>
    <cellStyle name="20% - Accent3 2 2 2 3 3 2" xfId="619" xr:uid="{23BC0F16-D526-409F-9E1E-5F953F43812C}"/>
    <cellStyle name="20% - Accent3 2 2 2 4" xfId="620" xr:uid="{32250355-A146-4DEA-985A-1FDA662BB91D}"/>
    <cellStyle name="20% - Accent3 2 2 2 4 2" xfId="621" xr:uid="{68F4E6AA-1973-4C42-90DB-9274FCA06027}"/>
    <cellStyle name="20% - Accent3 2 2 2 5" xfId="622" xr:uid="{63F36935-CFF5-4AF8-A289-A38EBD33E390}"/>
    <cellStyle name="20% - Accent3 2 2 3" xfId="623" xr:uid="{232B5233-54A8-4A1A-8167-D6E38B6C2253}"/>
    <cellStyle name="20% - Accent3 2 2 4" xfId="624" xr:uid="{E8F38550-96DB-4E3C-8AEA-3AFCA8DD6511}"/>
    <cellStyle name="20% - Accent3 2 2 5" xfId="625" xr:uid="{A5FC1FE0-42DB-448B-87C0-4B0E5304C3E2}"/>
    <cellStyle name="20% - Accent3 2 2 5 2" xfId="626" xr:uid="{262C5C5B-CB3B-4F72-A849-DCC90A842C1D}"/>
    <cellStyle name="20% - Accent3 2 2 5 2 2" xfId="627" xr:uid="{2A4ACB15-710C-432A-A030-BF7470B7B73E}"/>
    <cellStyle name="20% - Accent3 2 2 5 2 2 2" xfId="628" xr:uid="{95794A03-C49C-4673-827C-37B8BC3DFC21}"/>
    <cellStyle name="20% - Accent3 2 2 5 2 3" xfId="629" xr:uid="{62CAFE32-6194-41FF-8E72-F0BA8017529C}"/>
    <cellStyle name="20% - Accent3 2 2 5 3" xfId="630" xr:uid="{FC2C5322-29B5-439C-B8DF-6ED11CCE9026}"/>
    <cellStyle name="20% - Accent3 2 2 5 3 2" xfId="631" xr:uid="{958BBEC0-D20E-4247-9A33-B963EAE13181}"/>
    <cellStyle name="20% - Accent3 2 2 6" xfId="632" xr:uid="{AEBF09EE-E37C-4E56-8BE5-79240DEB9149}"/>
    <cellStyle name="20% - Accent3 2 2 7" xfId="633" xr:uid="{75F9E542-C3A1-4572-A0CE-C59CB8D72707}"/>
    <cellStyle name="20% - Accent3 2 2 7 2" xfId="634" xr:uid="{E85B8314-1894-4ADF-B99B-D12A480C41E9}"/>
    <cellStyle name="20% - Accent3 2 2 8" xfId="635" xr:uid="{7C1A2AE4-80D6-4FCC-99B7-0C9195B7F8E0}"/>
    <cellStyle name="20% - Accent3 2 2 9" xfId="599" xr:uid="{A6DF7E43-9788-438C-88A0-53F31344ABBD}"/>
    <cellStyle name="20% - Accent3 2 3" xfId="636" xr:uid="{75DD07B1-1458-47DC-A748-9EB136B84DDF}"/>
    <cellStyle name="20% - Accent3 2 4" xfId="637" xr:uid="{FAFD900A-FF4A-49CE-A925-7FC86CCD7020}"/>
    <cellStyle name="20% - Accent3 2 4 2" xfId="638" xr:uid="{14283261-A624-4D4D-AA8A-33B23C80182C}"/>
    <cellStyle name="20% - Accent3 2 4 2 2" xfId="639" xr:uid="{FAC5A58F-85C4-4073-827F-E7A1844D230D}"/>
    <cellStyle name="20% - Accent3 2 4 2 2 2" xfId="640" xr:uid="{3C499132-A40F-4667-9E44-2A7D1996AE30}"/>
    <cellStyle name="20% - Accent3 2 4 2 2 2 2" xfId="641" xr:uid="{3372C513-DFE5-4BA4-82F9-C3FE497EED5F}"/>
    <cellStyle name="20% - Accent3 2 4 2 2 2 2 2" xfId="642" xr:uid="{5542CF41-82FC-4BC9-9AA2-D927F186FEBE}"/>
    <cellStyle name="20% - Accent3 2 4 2 2 2 3" xfId="643" xr:uid="{C383FD34-876A-45E1-A3F7-FACFAC467EED}"/>
    <cellStyle name="20% - Accent3 2 4 2 2 3" xfId="644" xr:uid="{8A8A24A0-9D9D-4221-92BF-65A9F00C5F28}"/>
    <cellStyle name="20% - Accent3 2 4 2 2 3 2" xfId="645" xr:uid="{DE44CB48-6361-4975-9D88-1CD3197FCDE9}"/>
    <cellStyle name="20% - Accent3 2 4 2 3" xfId="646" xr:uid="{E814C3B5-9C85-40A6-B11D-2AEAD9E8271C}"/>
    <cellStyle name="20% - Accent3 2 4 2 4" xfId="647" xr:uid="{CC05AF03-D874-479A-ADEC-5D55E6CEAD9F}"/>
    <cellStyle name="20% - Accent3 2 4 2 4 2" xfId="648" xr:uid="{CB8EA06F-5AD1-4BE6-A36F-35DA6C53F2D0}"/>
    <cellStyle name="20% - Accent3 2 4 2 5" xfId="649" xr:uid="{E3762D70-B0FF-442C-9D38-83BA239116F5}"/>
    <cellStyle name="20% - Accent3 2 4 3" xfId="650" xr:uid="{E92FF7A8-CFD8-4EEC-B97C-0E6068ACD797}"/>
    <cellStyle name="20% - Accent3 2 4 3 2" xfId="651" xr:uid="{E8CC75C2-9357-465E-8208-19C56E9A5EBE}"/>
    <cellStyle name="20% - Accent3 2 4 3 2 2" xfId="652" xr:uid="{E68E4B9A-1709-413A-9FBD-965BE8DD5DB2}"/>
    <cellStyle name="20% - Accent3 2 4 3 2 2 2" xfId="653" xr:uid="{C0F7F9FD-43F1-4544-AA90-1FB02276399A}"/>
    <cellStyle name="20% - Accent3 2 4 3 2 3" xfId="654" xr:uid="{4024868A-244F-47B3-908D-E71E6468FFE6}"/>
    <cellStyle name="20% - Accent3 2 4 3 3" xfId="655" xr:uid="{5ECEAA16-4BF1-4754-87BF-4AD24ED361F6}"/>
    <cellStyle name="20% - Accent3 2 4 3 3 2" xfId="656" xr:uid="{F14F7311-3949-49FD-92C8-39BF34F79494}"/>
    <cellStyle name="20% - Accent3 2 4 4" xfId="657" xr:uid="{98C55CF7-E92F-4628-91AC-25AD353A4197}"/>
    <cellStyle name="20% - Accent3 2 4 4 2" xfId="658" xr:uid="{E4AC4CA5-8DA4-4D99-964E-7A0A3BFDAE4B}"/>
    <cellStyle name="20% - Accent3 2 4 5" xfId="659" xr:uid="{BBC5C50B-295A-4B49-B297-625500DB3DBE}"/>
    <cellStyle name="20% - Accent3 2 5" xfId="660" xr:uid="{A6269F9F-C800-447A-92DD-7F0C00E79338}"/>
    <cellStyle name="20% - Accent3 2 6" xfId="661" xr:uid="{8A76FB65-5507-4267-A110-0035194F4D06}"/>
    <cellStyle name="20% - Accent3 2 6 2" xfId="662" xr:uid="{02CD1616-D387-4224-8742-89F854D9FAE0}"/>
    <cellStyle name="20% - Accent3 2 6 2 2" xfId="663" xr:uid="{238AD551-B64D-4BF5-9DF9-E712FE0C23B2}"/>
    <cellStyle name="20% - Accent3 2 6 2 2 2" xfId="664" xr:uid="{5675621E-8E16-4B7A-AE93-8D2F3B9A5ED5}"/>
    <cellStyle name="20% - Accent3 2 6 2 3" xfId="665" xr:uid="{90FA0216-7B1C-4D5F-BCD9-947A99F0C94E}"/>
    <cellStyle name="20% - Accent3 2 6 3" xfId="666" xr:uid="{9F7CD626-AAF9-4EAE-9890-5E088B4F13FF}"/>
    <cellStyle name="20% - Accent3 2 6 3 2" xfId="667" xr:uid="{E795FB95-FE0B-42AB-9D3E-27DED114D17F}"/>
    <cellStyle name="20% - Accent3 2 7" xfId="668" xr:uid="{D0B01F1B-8646-40E8-9AA7-3A9B1C179257}"/>
    <cellStyle name="20% - Accent3 2 8" xfId="669" xr:uid="{78A26433-221B-4EE3-987A-16BDA911497B}"/>
    <cellStyle name="20% - Accent3 2 8 2" xfId="670" xr:uid="{3847D152-AFCC-4537-977C-40440B2B61BC}"/>
    <cellStyle name="20% - Accent3 2 9" xfId="671" xr:uid="{9E3651F0-3F22-446A-B70D-73834A9EDF8D}"/>
    <cellStyle name="20% - Accent4 2" xfId="21" xr:uid="{24B017CD-9517-4306-BDD4-5FB8A704A412}"/>
    <cellStyle name="20% - Accent4 2 10" xfId="672" xr:uid="{67FD5292-F860-4BA8-B2BB-CB23E4473509}"/>
    <cellStyle name="20% - Accent4 2 2" xfId="22" xr:uid="{0C104134-A56E-426C-AF21-C59B63BCD0E5}"/>
    <cellStyle name="20% - Accent4 2 2 2" xfId="674" xr:uid="{B48ACFFD-EFCD-4E16-AAC4-6CFDC2C4B5B1}"/>
    <cellStyle name="20% - Accent4 2 2 2 2" xfId="675" xr:uid="{2079D20A-0741-4B5F-8A69-362E4196235D}"/>
    <cellStyle name="20% - Accent4 2 2 2 2 2" xfId="676" xr:uid="{CE8E7219-790D-402A-B404-66510BEBD8A6}"/>
    <cellStyle name="20% - Accent4 2 2 2 2 2 2" xfId="677" xr:uid="{3375D529-D086-4102-A358-2AFBB1675324}"/>
    <cellStyle name="20% - Accent4 2 2 2 2 2 2 2" xfId="678" xr:uid="{89EDF54A-4CBC-4DAB-965B-F93DF9544FF6}"/>
    <cellStyle name="20% - Accent4 2 2 2 2 2 2 2 2" xfId="679" xr:uid="{29E2E46F-1A7F-4B15-90CB-2865FBA0E789}"/>
    <cellStyle name="20% - Accent4 2 2 2 2 2 2 3" xfId="680" xr:uid="{64744863-DC4B-4D67-951E-489B288D617F}"/>
    <cellStyle name="20% - Accent4 2 2 2 2 2 3" xfId="681" xr:uid="{6AA165E3-6D5D-4D79-8986-8CFD9B4D23BE}"/>
    <cellStyle name="20% - Accent4 2 2 2 2 2 3 2" xfId="682" xr:uid="{DB9A4A42-81AF-427E-A318-567479232210}"/>
    <cellStyle name="20% - Accent4 2 2 2 2 3" xfId="683" xr:uid="{2F210F27-26D7-499C-AD6A-4DCC705A63EE}"/>
    <cellStyle name="20% - Accent4 2 2 2 2 4" xfId="684" xr:uid="{C223E378-3B07-4067-9809-F95CD06936C1}"/>
    <cellStyle name="20% - Accent4 2 2 2 2 4 2" xfId="685" xr:uid="{8C21CD2F-C95B-4455-A6E4-99728C56E3CB}"/>
    <cellStyle name="20% - Accent4 2 2 2 2 5" xfId="686" xr:uid="{2E602EFD-2044-4912-8065-A1CDDC6FD522}"/>
    <cellStyle name="20% - Accent4 2 2 2 3" xfId="687" xr:uid="{AF037DED-023A-4AED-87C6-22D494F1984D}"/>
    <cellStyle name="20% - Accent4 2 2 2 3 2" xfId="688" xr:uid="{E0078E4E-8BEB-4F34-A5D1-20F09B25FD29}"/>
    <cellStyle name="20% - Accent4 2 2 2 3 2 2" xfId="689" xr:uid="{EB618884-A434-400B-A7F2-AB19C9A0F540}"/>
    <cellStyle name="20% - Accent4 2 2 2 3 2 2 2" xfId="690" xr:uid="{C7A4312C-3A9D-453B-9487-3FC19C1C1A16}"/>
    <cellStyle name="20% - Accent4 2 2 2 3 2 3" xfId="691" xr:uid="{3D4CF2A8-0772-47DE-B019-642FC8C45076}"/>
    <cellStyle name="20% - Accent4 2 2 2 3 3" xfId="692" xr:uid="{4160C822-88E1-4AE4-98F2-D2B37D6D1E8C}"/>
    <cellStyle name="20% - Accent4 2 2 2 3 3 2" xfId="693" xr:uid="{91D8CB5F-3C93-4B4C-A179-BE9E18373F7E}"/>
    <cellStyle name="20% - Accent4 2 2 2 4" xfId="694" xr:uid="{4320E4D0-91A3-4646-B092-3F2B9A925FEB}"/>
    <cellStyle name="20% - Accent4 2 2 2 4 2" xfId="695" xr:uid="{2ABB7583-DB00-4AE3-BA78-B625477C8ACF}"/>
    <cellStyle name="20% - Accent4 2 2 2 5" xfId="696" xr:uid="{40D099FA-ADA4-46D8-B3CF-0CCDE07ACA5B}"/>
    <cellStyle name="20% - Accent4 2 2 3" xfId="697" xr:uid="{270A1D07-77BD-4CC0-A5B0-D266FA6AB49E}"/>
    <cellStyle name="20% - Accent4 2 2 4" xfId="698" xr:uid="{4708FE83-BE0F-44CE-AD07-423DEAFAD325}"/>
    <cellStyle name="20% - Accent4 2 2 5" xfId="699" xr:uid="{009F5DF5-61D8-47E0-9F64-D5071FB1AB8E}"/>
    <cellStyle name="20% - Accent4 2 2 5 2" xfId="700" xr:uid="{1356C4C9-F4F5-4B0A-A0C2-A3E889AA294F}"/>
    <cellStyle name="20% - Accent4 2 2 5 2 2" xfId="701" xr:uid="{6468BB2E-543E-4C6B-9503-2E1A04ECADA4}"/>
    <cellStyle name="20% - Accent4 2 2 5 2 2 2" xfId="702" xr:uid="{FEA7C0DB-0879-4AFC-988F-BE5E34E94F8F}"/>
    <cellStyle name="20% - Accent4 2 2 5 2 3" xfId="703" xr:uid="{4B79B2F3-E12F-40EA-B79E-9784BBEAF1D5}"/>
    <cellStyle name="20% - Accent4 2 2 5 3" xfId="704" xr:uid="{51A64AF6-0F54-43B0-B690-056DCC27C656}"/>
    <cellStyle name="20% - Accent4 2 2 5 3 2" xfId="705" xr:uid="{A4C25BBE-D09C-4F39-9C4D-5537C400E7A9}"/>
    <cellStyle name="20% - Accent4 2 2 6" xfId="706" xr:uid="{4D8CEB20-D3D6-428E-9B70-2E9813683AB0}"/>
    <cellStyle name="20% - Accent4 2 2 7" xfId="707" xr:uid="{FC1E9115-DC74-4542-BA1A-5AF022AC86D5}"/>
    <cellStyle name="20% - Accent4 2 2 7 2" xfId="708" xr:uid="{E8CF6D46-9CB9-4EA7-81CF-57252AAA1AE0}"/>
    <cellStyle name="20% - Accent4 2 2 8" xfId="709" xr:uid="{690F44ED-5709-4418-ABC4-00A91B3637F6}"/>
    <cellStyle name="20% - Accent4 2 2 9" xfId="673" xr:uid="{C9CE9F60-92BC-4F8E-B21E-ADF13D4D26C1}"/>
    <cellStyle name="20% - Accent4 2 3" xfId="710" xr:uid="{AEF482CE-A10B-4F42-BFB2-BF5BF3D907AB}"/>
    <cellStyle name="20% - Accent4 2 4" xfId="711" xr:uid="{242014FA-DEDA-4465-972D-6D2C0F5F8C6C}"/>
    <cellStyle name="20% - Accent4 2 4 2" xfId="712" xr:uid="{1D33AA98-9BFE-41D5-B70C-9D332A062AD1}"/>
    <cellStyle name="20% - Accent4 2 4 2 2" xfId="713" xr:uid="{98CA72C9-4572-4984-ABCD-291A2880DB1A}"/>
    <cellStyle name="20% - Accent4 2 4 2 2 2" xfId="714" xr:uid="{FE5919A3-6E45-4EA6-84D5-78730A4BC497}"/>
    <cellStyle name="20% - Accent4 2 4 2 2 2 2" xfId="715" xr:uid="{BD03D401-B3AF-424F-8760-DF1D139242D8}"/>
    <cellStyle name="20% - Accent4 2 4 2 2 2 2 2" xfId="716" xr:uid="{9D12240C-A2F9-4244-A414-1978D7563B16}"/>
    <cellStyle name="20% - Accent4 2 4 2 2 2 3" xfId="717" xr:uid="{6EAFC172-0A86-4D9D-B83D-C9AAA6B2EA42}"/>
    <cellStyle name="20% - Accent4 2 4 2 2 3" xfId="718" xr:uid="{F4B709DB-2236-420A-AE44-B6C8AC99FC5B}"/>
    <cellStyle name="20% - Accent4 2 4 2 2 3 2" xfId="719" xr:uid="{F67AD958-DC5D-4E1B-9A43-D83DA09955F8}"/>
    <cellStyle name="20% - Accent4 2 4 2 3" xfId="720" xr:uid="{E02B644B-2359-4A2E-9173-31C59CAE0BCF}"/>
    <cellStyle name="20% - Accent4 2 4 2 4" xfId="721" xr:uid="{78D20A8D-CB99-4AA9-9E3C-AF445F3891AD}"/>
    <cellStyle name="20% - Accent4 2 4 2 4 2" xfId="722" xr:uid="{F3EA84D6-0DE9-426A-9381-53016A74BF3A}"/>
    <cellStyle name="20% - Accent4 2 4 2 5" xfId="723" xr:uid="{7499A354-AB59-41A2-A73E-5EF009A4B513}"/>
    <cellStyle name="20% - Accent4 2 4 3" xfId="724" xr:uid="{C508708F-D2AF-4CE7-9398-C4E6478A701E}"/>
    <cellStyle name="20% - Accent4 2 4 3 2" xfId="725" xr:uid="{FEE54A08-E554-4770-AD32-79A0221EDE4B}"/>
    <cellStyle name="20% - Accent4 2 4 3 2 2" xfId="726" xr:uid="{5237E517-71EB-4FD5-8CF3-0A8F724EC457}"/>
    <cellStyle name="20% - Accent4 2 4 3 2 2 2" xfId="727" xr:uid="{667B2A45-4AA2-4933-95AA-5C86AC12D483}"/>
    <cellStyle name="20% - Accent4 2 4 3 2 3" xfId="728" xr:uid="{4A20E42E-8A60-4D48-957A-5C0CD34F0114}"/>
    <cellStyle name="20% - Accent4 2 4 3 3" xfId="729" xr:uid="{1AA48929-BE86-4B0C-9133-DB3C00CE26FC}"/>
    <cellStyle name="20% - Accent4 2 4 3 3 2" xfId="730" xr:uid="{99D28FBE-9CA8-4B16-8D5E-FAB0D4E5B752}"/>
    <cellStyle name="20% - Accent4 2 4 4" xfId="731" xr:uid="{B99F9116-0F42-40E7-936F-CF6094D856A3}"/>
    <cellStyle name="20% - Accent4 2 4 4 2" xfId="732" xr:uid="{A65295F5-41FB-46E0-B073-DE29A0694381}"/>
    <cellStyle name="20% - Accent4 2 4 5" xfId="733" xr:uid="{E47DD118-6FA2-408F-9FCE-A90CAF04BBD0}"/>
    <cellStyle name="20% - Accent4 2 5" xfId="734" xr:uid="{DC91904C-63C3-490A-9D79-D1A8F4BEB51D}"/>
    <cellStyle name="20% - Accent4 2 6" xfId="735" xr:uid="{954EE71D-3E10-4560-82A8-695CDACD73E5}"/>
    <cellStyle name="20% - Accent4 2 6 2" xfId="736" xr:uid="{6CEDE43F-5C09-43E9-A659-81CEA3818F6B}"/>
    <cellStyle name="20% - Accent4 2 6 2 2" xfId="737" xr:uid="{796A0516-7C1E-457B-9820-1F4CF10B2C42}"/>
    <cellStyle name="20% - Accent4 2 6 2 2 2" xfId="738" xr:uid="{3347870B-908D-4210-B609-C45472BEF0B0}"/>
    <cellStyle name="20% - Accent4 2 6 2 3" xfId="739" xr:uid="{91B55B19-BB54-4188-8B57-12A7D0B1AC3C}"/>
    <cellStyle name="20% - Accent4 2 6 3" xfId="740" xr:uid="{066348C9-6A0A-40CF-9A71-72F92B549F88}"/>
    <cellStyle name="20% - Accent4 2 6 3 2" xfId="741" xr:uid="{ED7BCD24-605C-4414-9904-25CD68787BB4}"/>
    <cellStyle name="20% - Accent4 2 7" xfId="742" xr:uid="{693333AD-7FCC-4B0E-A8A4-BDECE9DDA473}"/>
    <cellStyle name="20% - Accent4 2 8" xfId="743" xr:uid="{BF4C30F5-CAED-4D8B-BB6D-112ED0FD3E94}"/>
    <cellStyle name="20% - Accent4 2 8 2" xfId="744" xr:uid="{19CFB702-0A99-4EAE-8E3A-30706475C34F}"/>
    <cellStyle name="20% - Accent4 2 9" xfId="745" xr:uid="{68ABDDFA-5B23-4763-99BE-39E47E4CF5FA}"/>
    <cellStyle name="20% - Accent5 2" xfId="23" xr:uid="{D8A2529F-1915-4901-A82B-B39829FC706C}"/>
    <cellStyle name="20% - Accent5 2 10" xfId="746" xr:uid="{619F2134-050A-4140-9F7E-C74CFFD03E1E}"/>
    <cellStyle name="20% - Accent5 2 2" xfId="24" xr:uid="{DC19CF74-3FD8-4BCF-BF58-04F868537E51}"/>
    <cellStyle name="20% - Accent5 2 2 2" xfId="748" xr:uid="{8F1D481D-F5A0-4B01-B148-24DBFC5A43C9}"/>
    <cellStyle name="20% - Accent5 2 2 2 2" xfId="749" xr:uid="{EF78CA25-F02D-4B5B-BB41-39C0282B79D0}"/>
    <cellStyle name="20% - Accent5 2 2 2 2 2" xfId="750" xr:uid="{5752DCA7-3C5A-4882-802F-E794A64E54B2}"/>
    <cellStyle name="20% - Accent5 2 2 2 2 2 2" xfId="751" xr:uid="{FFB8400C-C49B-4DDE-BA60-82F1BB97FF9C}"/>
    <cellStyle name="20% - Accent5 2 2 2 2 2 2 2" xfId="752" xr:uid="{C61A0543-CD0A-48F2-ABE9-7B89E0594C65}"/>
    <cellStyle name="20% - Accent5 2 2 2 2 2 2 2 2" xfId="753" xr:uid="{491789AE-998A-4781-B45C-E570E418C4B7}"/>
    <cellStyle name="20% - Accent5 2 2 2 2 2 2 3" xfId="754" xr:uid="{BE781384-543E-4B2D-82AF-20EBBBA02832}"/>
    <cellStyle name="20% - Accent5 2 2 2 2 2 3" xfId="755" xr:uid="{5FD9B3F0-BCC9-4419-A6C1-87D43CCB9C75}"/>
    <cellStyle name="20% - Accent5 2 2 2 2 2 3 2" xfId="756" xr:uid="{F72FCEE7-ACE3-4BCE-86D5-7381E9A2C0B5}"/>
    <cellStyle name="20% - Accent5 2 2 2 2 3" xfId="757" xr:uid="{CBCAA245-A6A1-4D5D-9652-117E64BEAD93}"/>
    <cellStyle name="20% - Accent5 2 2 2 2 4" xfId="758" xr:uid="{DE3497FD-A879-479F-8CA9-91C3705DEEF8}"/>
    <cellStyle name="20% - Accent5 2 2 2 2 4 2" xfId="759" xr:uid="{8701C43D-02A4-4E2E-AF2D-7AAF343007C7}"/>
    <cellStyle name="20% - Accent5 2 2 2 2 5" xfId="760" xr:uid="{A1EBC3A6-3649-4437-ABB7-56BE96C776C8}"/>
    <cellStyle name="20% - Accent5 2 2 2 3" xfId="761" xr:uid="{4812E2D6-7510-4350-9046-7C9D984F61C0}"/>
    <cellStyle name="20% - Accent5 2 2 2 3 2" xfId="762" xr:uid="{0F6642F4-F0C1-4A88-BC80-A16F5392A6C6}"/>
    <cellStyle name="20% - Accent5 2 2 2 3 2 2" xfId="763" xr:uid="{5BAE7812-9427-4E94-A405-D677C6088F56}"/>
    <cellStyle name="20% - Accent5 2 2 2 3 2 2 2" xfId="764" xr:uid="{8780A985-B660-4200-BD57-D017A9838C18}"/>
    <cellStyle name="20% - Accent5 2 2 2 3 2 3" xfId="765" xr:uid="{2D87DF55-0F18-46F5-98B0-70911AE4CB3B}"/>
    <cellStyle name="20% - Accent5 2 2 2 3 3" xfId="766" xr:uid="{126ED4BB-CA07-42FA-A269-6166617CD6A9}"/>
    <cellStyle name="20% - Accent5 2 2 2 3 3 2" xfId="767" xr:uid="{EF85378F-2B1F-4117-AF28-A1840350E9D8}"/>
    <cellStyle name="20% - Accent5 2 2 2 4" xfId="768" xr:uid="{3C312AB7-80DF-461D-8C15-429EE26F40DA}"/>
    <cellStyle name="20% - Accent5 2 2 2 4 2" xfId="769" xr:uid="{6F4E6FC3-7E95-4F28-98BC-E70D64B17037}"/>
    <cellStyle name="20% - Accent5 2 2 2 5" xfId="770" xr:uid="{54E99F13-A117-4B61-B773-C39760660C3E}"/>
    <cellStyle name="20% - Accent5 2 2 3" xfId="771" xr:uid="{38A54813-322D-443A-A9A5-9495F4D66A13}"/>
    <cellStyle name="20% - Accent5 2 2 4" xfId="772" xr:uid="{8CF81651-3504-4045-A95D-2A94DBE18873}"/>
    <cellStyle name="20% - Accent5 2 2 5" xfId="773" xr:uid="{56CB198B-4F21-4BAB-B38F-F6A97BEEC8A0}"/>
    <cellStyle name="20% - Accent5 2 2 5 2" xfId="774" xr:uid="{6E0EE40D-2F29-4D65-9595-F280F013C745}"/>
    <cellStyle name="20% - Accent5 2 2 5 2 2" xfId="775" xr:uid="{654A5A49-8064-4D94-9C4E-B473FB65AA16}"/>
    <cellStyle name="20% - Accent5 2 2 5 2 2 2" xfId="776" xr:uid="{5C0529DC-F66D-49FF-BEE4-DC0B92034B52}"/>
    <cellStyle name="20% - Accent5 2 2 5 2 3" xfId="777" xr:uid="{B89F3641-A612-435C-B0E5-7299E0932EBB}"/>
    <cellStyle name="20% - Accent5 2 2 5 3" xfId="778" xr:uid="{0A1D085A-8EAB-443F-AB48-3A3056BAE595}"/>
    <cellStyle name="20% - Accent5 2 2 5 3 2" xfId="779" xr:uid="{E8D1AA32-079A-4990-BE37-252456516943}"/>
    <cellStyle name="20% - Accent5 2 2 6" xfId="780" xr:uid="{6D164966-1815-499C-B8BE-86785613C702}"/>
    <cellStyle name="20% - Accent5 2 2 7" xfId="781" xr:uid="{E2A87128-ECC3-4738-847D-D71E79F72E88}"/>
    <cellStyle name="20% - Accent5 2 2 7 2" xfId="782" xr:uid="{470D33FA-4EEC-4ECF-B4AF-2B4C7684E91F}"/>
    <cellStyle name="20% - Accent5 2 2 8" xfId="783" xr:uid="{6381906B-43B8-47AD-9BF1-130410C97B10}"/>
    <cellStyle name="20% - Accent5 2 2 9" xfId="747" xr:uid="{5404F632-DC66-48BA-BFBD-BF0A92EACCA4}"/>
    <cellStyle name="20% - Accent5 2 3" xfId="784" xr:uid="{DC704FCD-E94A-415E-8EE1-F4EC4C10AC3F}"/>
    <cellStyle name="20% - Accent5 2 4" xfId="785" xr:uid="{E28D1DBF-7314-4E3A-B7BF-DE73A34CAB3A}"/>
    <cellStyle name="20% - Accent5 2 4 2" xfId="786" xr:uid="{6D012B3C-6020-4B7A-8D26-5A520A8A5A4C}"/>
    <cellStyle name="20% - Accent5 2 4 2 2" xfId="787" xr:uid="{532C3A73-2A67-42D9-9280-39EA9F2B8751}"/>
    <cellStyle name="20% - Accent5 2 4 2 2 2" xfId="788" xr:uid="{383F9D57-0EFC-41A8-8935-F5ADCC291256}"/>
    <cellStyle name="20% - Accent5 2 4 2 2 2 2" xfId="789" xr:uid="{3672D6BE-0548-42E2-9A7A-3BB4BC41B5B1}"/>
    <cellStyle name="20% - Accent5 2 4 2 2 2 2 2" xfId="790" xr:uid="{7FD20A64-B8E7-4782-B5B0-89B8325B7206}"/>
    <cellStyle name="20% - Accent5 2 4 2 2 2 3" xfId="791" xr:uid="{CF3E187F-DBC6-440A-9F1B-148B61A60C6B}"/>
    <cellStyle name="20% - Accent5 2 4 2 2 3" xfId="792" xr:uid="{C7A34C98-19DB-4544-9FF2-0F71D5CEDD27}"/>
    <cellStyle name="20% - Accent5 2 4 2 2 3 2" xfId="793" xr:uid="{8D717BC8-8314-4DB2-AAFC-62B85D393056}"/>
    <cellStyle name="20% - Accent5 2 4 2 3" xfId="794" xr:uid="{C33D428C-5D45-4FCB-9BFB-DE038B9AE3BE}"/>
    <cellStyle name="20% - Accent5 2 4 2 4" xfId="795" xr:uid="{5D65B93E-2F93-45B8-BEC8-DC7A85F2081B}"/>
    <cellStyle name="20% - Accent5 2 4 2 4 2" xfId="796" xr:uid="{022B0CA3-B7FE-4AEE-83E3-7F009B65E787}"/>
    <cellStyle name="20% - Accent5 2 4 2 5" xfId="797" xr:uid="{6C4FC935-F4EA-4D42-A8EE-1157E84D95E3}"/>
    <cellStyle name="20% - Accent5 2 4 3" xfId="798" xr:uid="{9E5748BF-4256-4494-B368-DD00C6BBCD66}"/>
    <cellStyle name="20% - Accent5 2 4 3 2" xfId="799" xr:uid="{D7EF53EE-7DED-4467-A2E4-DC1FBDD83AFD}"/>
    <cellStyle name="20% - Accent5 2 4 3 2 2" xfId="800" xr:uid="{9948430F-ADC5-456F-A7FD-4E913C487210}"/>
    <cellStyle name="20% - Accent5 2 4 3 2 2 2" xfId="801" xr:uid="{5E9A0DD2-73A3-48F8-9BD1-0AC0B7DB6AEF}"/>
    <cellStyle name="20% - Accent5 2 4 3 2 3" xfId="802" xr:uid="{C57594D8-69A8-4C42-87C6-094236035941}"/>
    <cellStyle name="20% - Accent5 2 4 3 3" xfId="803" xr:uid="{FE8E7B71-BD55-49C7-8DC1-692BFAD3EBF1}"/>
    <cellStyle name="20% - Accent5 2 4 3 3 2" xfId="804" xr:uid="{53F3B54A-678A-447B-AD03-4517820984F8}"/>
    <cellStyle name="20% - Accent5 2 4 4" xfId="805" xr:uid="{D630347D-58BD-425C-AB3A-164DC190893A}"/>
    <cellStyle name="20% - Accent5 2 4 4 2" xfId="806" xr:uid="{A9B9CA04-215F-4977-82A2-0D20E7B1A1F7}"/>
    <cellStyle name="20% - Accent5 2 4 5" xfId="807" xr:uid="{6B615B5C-30F5-4F48-9312-BE145A7FF416}"/>
    <cellStyle name="20% - Accent5 2 5" xfId="808" xr:uid="{1EFA7D79-C653-4677-8FF9-D43F7706920E}"/>
    <cellStyle name="20% - Accent5 2 6" xfId="809" xr:uid="{750C010C-472F-42D0-8B3D-3DDE04763DD9}"/>
    <cellStyle name="20% - Accent5 2 6 2" xfId="810" xr:uid="{05D17409-4FF9-4418-BD69-D2BC76E188C8}"/>
    <cellStyle name="20% - Accent5 2 6 2 2" xfId="811" xr:uid="{C31B2A11-4DB0-4DA4-A05E-E4049EC95871}"/>
    <cellStyle name="20% - Accent5 2 6 2 2 2" xfId="812" xr:uid="{46374316-330E-4DCA-8C86-6A4B0FFE26F0}"/>
    <cellStyle name="20% - Accent5 2 6 2 3" xfId="813" xr:uid="{B4C49C33-C43D-451E-B177-43CCD00EB315}"/>
    <cellStyle name="20% - Accent5 2 6 3" xfId="814" xr:uid="{0338E9C9-6B65-420F-8AB2-74EDF4A81797}"/>
    <cellStyle name="20% - Accent5 2 6 3 2" xfId="815" xr:uid="{66241432-50AE-43CC-9F69-464BF4A793FF}"/>
    <cellStyle name="20% - Accent5 2 7" xfId="816" xr:uid="{CDD35386-9783-4570-B312-4F690FEC17E4}"/>
    <cellStyle name="20% - Accent5 2 8" xfId="817" xr:uid="{D9A13302-C828-4716-9B41-DCA54C38FA90}"/>
    <cellStyle name="20% - Accent5 2 8 2" xfId="818" xr:uid="{F9B09DF3-E10B-4451-8DA6-9A661FB9430C}"/>
    <cellStyle name="20% - Accent5 2 9" xfId="819" xr:uid="{0FD8CF57-91F1-4623-8DC0-9C776333B9EC}"/>
    <cellStyle name="20% - Accent6 2" xfId="25" xr:uid="{6630D322-9F37-40F8-ACBA-4A1A24A56CA4}"/>
    <cellStyle name="20% - Accent6 2 2" xfId="26" xr:uid="{B0EC7122-3B9B-4832-A48B-A27549B46FE3}"/>
    <cellStyle name="20% - Accent6 2 3" xfId="820" xr:uid="{5F1E3EF7-41EA-44BF-9DE2-C28A7A3DA7E8}"/>
    <cellStyle name="40% - Accent1 2" xfId="27" xr:uid="{A97200D3-8F8E-4B28-9ED0-A804BAEDDB33}"/>
    <cellStyle name="40% - Accent1 2 10" xfId="821" xr:uid="{8899C4D6-E4B7-4AF8-B46E-03ECE9324AF2}"/>
    <cellStyle name="40% - Accent1 2 2" xfId="28" xr:uid="{EA6240F7-AB24-423D-AFA8-83C2D9DC0645}"/>
    <cellStyle name="40% - Accent1 2 2 2" xfId="823" xr:uid="{D0246F3C-2F94-4458-A52C-32E3C7027E8F}"/>
    <cellStyle name="40% - Accent1 2 2 2 2" xfId="824" xr:uid="{2D990FCA-BEFA-4E02-B356-73194FDCA9D6}"/>
    <cellStyle name="40% - Accent1 2 2 2 2 2" xfId="825" xr:uid="{CC110773-6846-4F44-A15A-9AFC6D50A93A}"/>
    <cellStyle name="40% - Accent1 2 2 2 2 2 2" xfId="826" xr:uid="{67A54B33-6D49-4402-BD25-4FB34A0A87B8}"/>
    <cellStyle name="40% - Accent1 2 2 2 2 2 2 2" xfId="827" xr:uid="{B4504C67-E2B8-487F-9421-AB33A49C01F4}"/>
    <cellStyle name="40% - Accent1 2 2 2 2 2 2 2 2" xfId="828" xr:uid="{07710F44-6410-4F9D-B101-A3D09A608C74}"/>
    <cellStyle name="40% - Accent1 2 2 2 2 2 2 3" xfId="829" xr:uid="{B49BD3DE-F81E-4D8F-9ACE-7E16ED779C54}"/>
    <cellStyle name="40% - Accent1 2 2 2 2 2 3" xfId="830" xr:uid="{99E83592-D1D2-404A-88A8-524BF24E3752}"/>
    <cellStyle name="40% - Accent1 2 2 2 2 2 3 2" xfId="831" xr:uid="{179BCDD1-4449-42D7-9ACB-A07AB982F62E}"/>
    <cellStyle name="40% - Accent1 2 2 2 2 3" xfId="832" xr:uid="{7A9BEBE9-AD25-4B81-ADBD-9B1079CF1D49}"/>
    <cellStyle name="40% - Accent1 2 2 2 2 4" xfId="833" xr:uid="{1D5F289A-476A-4CCE-999F-9B37B289C100}"/>
    <cellStyle name="40% - Accent1 2 2 2 2 4 2" xfId="834" xr:uid="{8781840E-7AE5-4C55-B7C0-B11529D38FA4}"/>
    <cellStyle name="40% - Accent1 2 2 2 2 5" xfId="835" xr:uid="{8083741D-5F13-41F1-BE69-B41B8375C24B}"/>
    <cellStyle name="40% - Accent1 2 2 2 3" xfId="836" xr:uid="{BF884538-02CC-468F-97AF-DB2030FE655D}"/>
    <cellStyle name="40% - Accent1 2 2 2 3 2" xfId="837" xr:uid="{FE1540D2-D4E7-46E3-9B68-63AE7F4BC580}"/>
    <cellStyle name="40% - Accent1 2 2 2 3 2 2" xfId="838" xr:uid="{19A0C2EB-EC54-4AFD-AA1B-7FB04DDF6FC8}"/>
    <cellStyle name="40% - Accent1 2 2 2 3 2 2 2" xfId="839" xr:uid="{333258A7-4364-46FD-9226-BB748666C4B1}"/>
    <cellStyle name="40% - Accent1 2 2 2 3 2 3" xfId="840" xr:uid="{5D1EC853-4C8C-443F-B915-9CCCF5A82FC8}"/>
    <cellStyle name="40% - Accent1 2 2 2 3 3" xfId="841" xr:uid="{78E69477-6D98-462A-9FB0-5DF94134B202}"/>
    <cellStyle name="40% - Accent1 2 2 2 3 3 2" xfId="842" xr:uid="{808996B9-EF89-4CFA-BA1A-C5B2FCDB18A4}"/>
    <cellStyle name="40% - Accent1 2 2 2 4" xfId="843" xr:uid="{16572F65-9D48-41CB-939B-605C6F57C1E1}"/>
    <cellStyle name="40% - Accent1 2 2 2 4 2" xfId="844" xr:uid="{D20E06ED-4BF6-4A6E-97E8-212B2A1692C6}"/>
    <cellStyle name="40% - Accent1 2 2 2 5" xfId="845" xr:uid="{C69A5BF7-5B6C-4242-AC99-FAD420302F4A}"/>
    <cellStyle name="40% - Accent1 2 2 3" xfId="846" xr:uid="{05811710-0F26-47BB-BB64-E1E607F93F4A}"/>
    <cellStyle name="40% - Accent1 2 2 4" xfId="847" xr:uid="{88E3E96D-14FB-4CBD-900F-202630E23AD5}"/>
    <cellStyle name="40% - Accent1 2 2 5" xfId="848" xr:uid="{16B36586-C7A0-45A1-8A88-4FB99414BA9D}"/>
    <cellStyle name="40% - Accent1 2 2 5 2" xfId="849" xr:uid="{C0D6DF41-1F32-475F-AB03-89CC6A3A16AC}"/>
    <cellStyle name="40% - Accent1 2 2 5 2 2" xfId="850" xr:uid="{3604B07C-06FE-41B9-A3CD-2AE618ECDA8C}"/>
    <cellStyle name="40% - Accent1 2 2 5 2 2 2" xfId="851" xr:uid="{88174C75-4B2B-4A9B-AE9E-A8D458CD390E}"/>
    <cellStyle name="40% - Accent1 2 2 5 2 3" xfId="852" xr:uid="{BA31C314-E924-49C3-8EBC-0284DD715318}"/>
    <cellStyle name="40% - Accent1 2 2 5 3" xfId="853" xr:uid="{7FCB4B3A-1474-4627-A117-E8BB631E8D16}"/>
    <cellStyle name="40% - Accent1 2 2 5 3 2" xfId="854" xr:uid="{25F20714-728C-4910-A993-C2D7D2B0A5A5}"/>
    <cellStyle name="40% - Accent1 2 2 6" xfId="855" xr:uid="{CBD3E2D9-CBFC-4A1F-93C1-1F2A41CA9E3C}"/>
    <cellStyle name="40% - Accent1 2 2 7" xfId="856" xr:uid="{2305BE33-13DC-40BC-AA35-81553F7C4A22}"/>
    <cellStyle name="40% - Accent1 2 2 7 2" xfId="857" xr:uid="{0D4EEBA3-37FA-4F4B-99D3-857B991BB726}"/>
    <cellStyle name="40% - Accent1 2 2 8" xfId="858" xr:uid="{97419A95-595C-47C6-8E9D-F347ACF8DAF8}"/>
    <cellStyle name="40% - Accent1 2 2 9" xfId="822" xr:uid="{58CB3CDA-B310-444D-8F51-EA2211B81EA7}"/>
    <cellStyle name="40% - Accent1 2 3" xfId="859" xr:uid="{2911ACBE-B162-47B0-A764-3DF554E371A8}"/>
    <cellStyle name="40% - Accent1 2 4" xfId="860" xr:uid="{60D1C2A6-63E3-455E-884C-73E431654D81}"/>
    <cellStyle name="40% - Accent1 2 4 2" xfId="861" xr:uid="{AA1B5890-F3A2-4368-BC88-620DAED5A8D0}"/>
    <cellStyle name="40% - Accent1 2 4 2 2" xfId="862" xr:uid="{89170190-AC45-4426-A4ED-BA7EB5173642}"/>
    <cellStyle name="40% - Accent1 2 4 2 2 2" xfId="863" xr:uid="{09FE0D47-03F6-4C2C-B797-1B345AB920BA}"/>
    <cellStyle name="40% - Accent1 2 4 2 2 2 2" xfId="864" xr:uid="{5527E201-E493-4FDF-8224-18D9FBD2B80A}"/>
    <cellStyle name="40% - Accent1 2 4 2 2 2 2 2" xfId="865" xr:uid="{E22D8B1B-777A-41F9-A94D-E3CDDE813196}"/>
    <cellStyle name="40% - Accent1 2 4 2 2 2 3" xfId="866" xr:uid="{D52F67BB-77B5-4683-8C35-A59FD9D030F9}"/>
    <cellStyle name="40% - Accent1 2 4 2 2 3" xfId="867" xr:uid="{E440FD88-1CC0-431D-8469-0605654DF21A}"/>
    <cellStyle name="40% - Accent1 2 4 2 2 3 2" xfId="868" xr:uid="{9AEE5F65-FAF2-45DA-8B29-9A8E01B4BF2A}"/>
    <cellStyle name="40% - Accent1 2 4 2 3" xfId="869" xr:uid="{D343E850-763B-41C6-A829-FFA5836FA6BE}"/>
    <cellStyle name="40% - Accent1 2 4 2 4" xfId="870" xr:uid="{493FD37B-6460-49E3-8065-DE0D82CE5C2F}"/>
    <cellStyle name="40% - Accent1 2 4 2 4 2" xfId="871" xr:uid="{F3C457F9-348D-4238-9719-55EB59A7C044}"/>
    <cellStyle name="40% - Accent1 2 4 2 5" xfId="872" xr:uid="{F6E11D3F-5D2B-4AF8-AA03-5D3FF80D1174}"/>
    <cellStyle name="40% - Accent1 2 4 3" xfId="873" xr:uid="{08EA4A20-72EB-43EC-ACC2-01751C1CE19C}"/>
    <cellStyle name="40% - Accent1 2 4 3 2" xfId="874" xr:uid="{8D4F6C61-7AB1-42A0-841B-8E3B553A577F}"/>
    <cellStyle name="40% - Accent1 2 4 3 2 2" xfId="875" xr:uid="{39FC91BF-B8B3-4E71-BE2F-F7DE1B4EE077}"/>
    <cellStyle name="40% - Accent1 2 4 3 2 2 2" xfId="876" xr:uid="{835DF036-443A-4422-9146-F7E53751916A}"/>
    <cellStyle name="40% - Accent1 2 4 3 2 3" xfId="877" xr:uid="{95A641EA-3313-4508-8CEB-7981733EEC75}"/>
    <cellStyle name="40% - Accent1 2 4 3 3" xfId="878" xr:uid="{1857A0A9-47F0-4A3C-8749-4A70D6020169}"/>
    <cellStyle name="40% - Accent1 2 4 3 3 2" xfId="879" xr:uid="{44A5A83E-ADF1-4D1B-ADAB-873A4BC692B5}"/>
    <cellStyle name="40% - Accent1 2 4 4" xfId="880" xr:uid="{5F86CEFA-EC91-4C7B-928F-8FF2BE798E88}"/>
    <cellStyle name="40% - Accent1 2 4 4 2" xfId="881" xr:uid="{3CCF2B57-28B6-4E72-84CC-9399FE429ADD}"/>
    <cellStyle name="40% - Accent1 2 4 5" xfId="882" xr:uid="{6C9922AC-D81D-4F9C-B045-55E26AFAF3FE}"/>
    <cellStyle name="40% - Accent1 2 5" xfId="883" xr:uid="{4A66D53E-CC0F-41FF-8666-77FB9277212D}"/>
    <cellStyle name="40% - Accent1 2 6" xfId="884" xr:uid="{19A1B252-22D0-4C73-B174-1BC11C009FAA}"/>
    <cellStyle name="40% - Accent1 2 6 2" xfId="885" xr:uid="{00E62284-B11E-44A0-9F20-9DCACF99BA25}"/>
    <cellStyle name="40% - Accent1 2 6 2 2" xfId="886" xr:uid="{955F8D93-7872-41FF-B8C0-E385145F9EF4}"/>
    <cellStyle name="40% - Accent1 2 6 2 2 2" xfId="887" xr:uid="{6DA21CBE-9E00-4D0B-90B4-09BB519622EE}"/>
    <cellStyle name="40% - Accent1 2 6 2 3" xfId="888" xr:uid="{DB8161AC-3B8F-4526-B472-86851507BEE8}"/>
    <cellStyle name="40% - Accent1 2 6 3" xfId="889" xr:uid="{86C85614-8505-4864-A560-4BBA97DD905A}"/>
    <cellStyle name="40% - Accent1 2 6 3 2" xfId="890" xr:uid="{3E07D0F2-4062-4024-AA0C-CED7002E5F9A}"/>
    <cellStyle name="40% - Accent1 2 7" xfId="891" xr:uid="{421D08E1-6683-4147-BF53-01AA061E91FA}"/>
    <cellStyle name="40% - Accent1 2 8" xfId="892" xr:uid="{CA03C789-F8E6-47DA-BCEA-CE3C398247B6}"/>
    <cellStyle name="40% - Accent1 2 8 2" xfId="893" xr:uid="{318F3F6D-76C2-4AA8-A93E-D71A580E87E9}"/>
    <cellStyle name="40% - Accent1 2 9" xfId="894" xr:uid="{A50DDB1A-015F-40BD-A17B-82E36E672FD6}"/>
    <cellStyle name="40% - Accent2 2" xfId="29" xr:uid="{21F1EB9D-50AE-48D0-85FD-FA08C01F1524}"/>
    <cellStyle name="40% - Accent2 2 2" xfId="30" xr:uid="{9D6EAD7C-C582-4A03-B682-CFD1FA8A051D}"/>
    <cellStyle name="40% - Accent2 2 3" xfId="895" xr:uid="{7670A597-68AD-464B-B91A-6D2B77255005}"/>
    <cellStyle name="40% - Accent3 2" xfId="31" xr:uid="{47C54121-CC87-42B9-9AF1-61109DADEE15}"/>
    <cellStyle name="40% - Accent3 2 10" xfId="896" xr:uid="{815C816C-66E5-4D74-A811-951B250F0E2C}"/>
    <cellStyle name="40% - Accent3 2 2" xfId="32" xr:uid="{8F8EE58D-5616-4328-B80F-F48D4C10525C}"/>
    <cellStyle name="40% - Accent3 2 2 2" xfId="898" xr:uid="{C3EDA15F-5D3A-438A-B817-0598EB4B8073}"/>
    <cellStyle name="40% - Accent3 2 2 2 2" xfId="899" xr:uid="{D5480FA0-45D8-4F6F-8910-C64EFE43E3BA}"/>
    <cellStyle name="40% - Accent3 2 2 2 2 2" xfId="900" xr:uid="{7780709F-2641-416D-BCBE-7FAD14009B23}"/>
    <cellStyle name="40% - Accent3 2 2 2 2 2 2" xfId="901" xr:uid="{B389AC73-D160-4F27-9AB8-1FBBAD7E8416}"/>
    <cellStyle name="40% - Accent3 2 2 2 2 2 2 2" xfId="902" xr:uid="{7594219B-B7F7-4D2C-88FD-FB36C295C294}"/>
    <cellStyle name="40% - Accent3 2 2 2 2 2 2 2 2" xfId="903" xr:uid="{39548599-19F9-4BAD-852E-4FCB1F5BC1D1}"/>
    <cellStyle name="40% - Accent3 2 2 2 2 2 2 3" xfId="904" xr:uid="{755F41C3-D3CF-46E6-9056-E9AC6F0F9E1B}"/>
    <cellStyle name="40% - Accent3 2 2 2 2 2 3" xfId="905" xr:uid="{502D9780-0EFB-46FA-B87A-9F3B080E5F46}"/>
    <cellStyle name="40% - Accent3 2 2 2 2 2 3 2" xfId="906" xr:uid="{04CF4E09-21EF-4EFD-A0FD-8CBC8AEFD3BF}"/>
    <cellStyle name="40% - Accent3 2 2 2 2 3" xfId="907" xr:uid="{01DAFC1A-70B4-4BAF-9BCA-CC08FEDB56B1}"/>
    <cellStyle name="40% - Accent3 2 2 2 2 4" xfId="908" xr:uid="{063E8EC7-1F89-4507-AE79-1AA7B4BA5B5D}"/>
    <cellStyle name="40% - Accent3 2 2 2 2 4 2" xfId="909" xr:uid="{76F93749-2B3C-434F-AADB-706A6618B5B0}"/>
    <cellStyle name="40% - Accent3 2 2 2 2 5" xfId="910" xr:uid="{C52BE09F-C589-4051-8280-FE75BF7249E1}"/>
    <cellStyle name="40% - Accent3 2 2 2 3" xfId="911" xr:uid="{8390DE36-91DB-4070-A2CF-29D6612FE3F8}"/>
    <cellStyle name="40% - Accent3 2 2 2 3 2" xfId="912" xr:uid="{AA5CD3AB-69E6-45B0-A093-B3DA51274F40}"/>
    <cellStyle name="40% - Accent3 2 2 2 3 2 2" xfId="913" xr:uid="{8D1D2095-6C6A-4181-BE57-7BEE38C52475}"/>
    <cellStyle name="40% - Accent3 2 2 2 3 2 2 2" xfId="914" xr:uid="{1789AE2C-E9B6-4C27-B059-786A3711C94D}"/>
    <cellStyle name="40% - Accent3 2 2 2 3 2 3" xfId="915" xr:uid="{6FFD66FA-AFC2-4346-BCCB-B03C75F19B0D}"/>
    <cellStyle name="40% - Accent3 2 2 2 3 3" xfId="916" xr:uid="{2C2D7545-9217-4FD7-9523-D062ED9E1844}"/>
    <cellStyle name="40% - Accent3 2 2 2 3 3 2" xfId="917" xr:uid="{E173480C-132F-4643-9CF0-C45A899B687B}"/>
    <cellStyle name="40% - Accent3 2 2 2 4" xfId="918" xr:uid="{BC3E055B-0E42-4294-BE1B-284B2BE5CF93}"/>
    <cellStyle name="40% - Accent3 2 2 2 4 2" xfId="919" xr:uid="{0CD0DFC7-5743-495C-96D3-FF2E0140E101}"/>
    <cellStyle name="40% - Accent3 2 2 2 5" xfId="920" xr:uid="{390D6C86-2EAE-45CB-93D8-8B4D5DCEEFAD}"/>
    <cellStyle name="40% - Accent3 2 2 3" xfId="921" xr:uid="{B445BB16-A89D-4648-B8ED-B3C637CC760E}"/>
    <cellStyle name="40% - Accent3 2 2 4" xfId="922" xr:uid="{AC6FC83A-BAFA-453F-8F63-270E4756DBEA}"/>
    <cellStyle name="40% - Accent3 2 2 5" xfId="923" xr:uid="{8CD99B0D-36B5-4A1D-897E-161591C274CA}"/>
    <cellStyle name="40% - Accent3 2 2 5 2" xfId="924" xr:uid="{7CAD3EFD-C4BD-470C-AFC9-DEBF2201248A}"/>
    <cellStyle name="40% - Accent3 2 2 5 2 2" xfId="925" xr:uid="{F2CE5510-0D24-4B56-BACC-D474B35E7423}"/>
    <cellStyle name="40% - Accent3 2 2 5 2 2 2" xfId="926" xr:uid="{379E77F9-0C8D-4C8B-959E-DA91968BBAA5}"/>
    <cellStyle name="40% - Accent3 2 2 5 2 3" xfId="927" xr:uid="{3E7A3642-041A-4546-A785-20E4BC5E5695}"/>
    <cellStyle name="40% - Accent3 2 2 5 3" xfId="928" xr:uid="{3DAFBBEA-DE92-433E-A55F-C0F465CB7FE5}"/>
    <cellStyle name="40% - Accent3 2 2 5 3 2" xfId="929" xr:uid="{9F26E751-835D-4E1B-A9A0-EA9B1AE87AD3}"/>
    <cellStyle name="40% - Accent3 2 2 6" xfId="930" xr:uid="{2740C9C6-A50A-46D1-AE48-2AC11763D712}"/>
    <cellStyle name="40% - Accent3 2 2 7" xfId="931" xr:uid="{3881C0E8-ECB8-4D72-8EDD-17350017C1F4}"/>
    <cellStyle name="40% - Accent3 2 2 7 2" xfId="932" xr:uid="{301C215B-3F87-42A1-91F6-8DB7344DBA41}"/>
    <cellStyle name="40% - Accent3 2 2 8" xfId="933" xr:uid="{BFB7E91E-E8CD-445F-9AA1-9344AAD7EE6C}"/>
    <cellStyle name="40% - Accent3 2 2 9" xfId="897" xr:uid="{EEF16142-D8BF-46FD-A059-97A67AEBEA31}"/>
    <cellStyle name="40% - Accent3 2 3" xfId="934" xr:uid="{95293423-C207-4380-94E5-1A9A2C7CA61C}"/>
    <cellStyle name="40% - Accent3 2 4" xfId="935" xr:uid="{052C464D-ADB3-4A9F-A6D3-9797B8766B43}"/>
    <cellStyle name="40% - Accent3 2 4 2" xfId="936" xr:uid="{F5500EE3-F53F-49A7-B0E3-FC0E0450E2E7}"/>
    <cellStyle name="40% - Accent3 2 4 2 2" xfId="937" xr:uid="{D0F07982-EF4F-44F5-92F3-3BBA447C395B}"/>
    <cellStyle name="40% - Accent3 2 4 2 2 2" xfId="938" xr:uid="{9927C86F-7533-46AB-BD95-40CDF8985EE1}"/>
    <cellStyle name="40% - Accent3 2 4 2 2 2 2" xfId="939" xr:uid="{522F3DB8-F338-446E-BDFE-B563C25F0BD2}"/>
    <cellStyle name="40% - Accent3 2 4 2 2 2 2 2" xfId="940" xr:uid="{073DC4B9-4A7C-44B1-A94A-B52124A96EA9}"/>
    <cellStyle name="40% - Accent3 2 4 2 2 2 3" xfId="941" xr:uid="{C2020BB9-081D-48C2-A75E-A37827FC68B5}"/>
    <cellStyle name="40% - Accent3 2 4 2 2 3" xfId="942" xr:uid="{A9C53AC6-B587-478B-AEB8-4DA8FD1C2626}"/>
    <cellStyle name="40% - Accent3 2 4 2 2 3 2" xfId="943" xr:uid="{62FF5D30-CF40-4E72-8014-6093F4E587B2}"/>
    <cellStyle name="40% - Accent3 2 4 2 3" xfId="944" xr:uid="{2B516583-6090-48BE-A54F-A5A7C46970AA}"/>
    <cellStyle name="40% - Accent3 2 4 2 4" xfId="945" xr:uid="{592F22D1-575D-4484-A79F-9EEBCEB5BB76}"/>
    <cellStyle name="40% - Accent3 2 4 2 4 2" xfId="946" xr:uid="{D74924E7-147F-4B55-977F-6EDDFB796DC9}"/>
    <cellStyle name="40% - Accent3 2 4 2 5" xfId="947" xr:uid="{4A9B6498-D2B6-4EA0-A2CE-78E579D3D2D3}"/>
    <cellStyle name="40% - Accent3 2 4 3" xfId="948" xr:uid="{A9DBDE41-AC40-4481-984B-4696249B6A3B}"/>
    <cellStyle name="40% - Accent3 2 4 3 2" xfId="949" xr:uid="{B2AA483D-E144-44B4-8C3D-C80A1A4235F1}"/>
    <cellStyle name="40% - Accent3 2 4 3 2 2" xfId="950" xr:uid="{C222C2A8-B230-457A-A09E-1577871FB274}"/>
    <cellStyle name="40% - Accent3 2 4 3 2 2 2" xfId="951" xr:uid="{05B56ADE-1CF8-4876-A42D-C5E767FBB156}"/>
    <cellStyle name="40% - Accent3 2 4 3 2 3" xfId="952" xr:uid="{4ECC887A-AA13-4C66-B001-7E36E60893A1}"/>
    <cellStyle name="40% - Accent3 2 4 3 3" xfId="953" xr:uid="{562AE358-2C16-4C70-8248-51589DC11450}"/>
    <cellStyle name="40% - Accent3 2 4 3 3 2" xfId="954" xr:uid="{9ACB1AFC-D390-4CD9-A382-704889D0BC59}"/>
    <cellStyle name="40% - Accent3 2 4 4" xfId="955" xr:uid="{8A36A6B1-B8D3-4960-8693-973CAB5C9228}"/>
    <cellStyle name="40% - Accent3 2 4 4 2" xfId="956" xr:uid="{125C27D3-FDC8-4BE6-9FFA-C0B51966BE40}"/>
    <cellStyle name="40% - Accent3 2 4 5" xfId="957" xr:uid="{BE967496-EE66-43A9-A743-ECEB58196131}"/>
    <cellStyle name="40% - Accent3 2 5" xfId="958" xr:uid="{ECD3C820-C4F0-4082-8A4A-66F92E02E2D3}"/>
    <cellStyle name="40% - Accent3 2 6" xfId="959" xr:uid="{AF425875-4393-452B-9865-24693AC25D82}"/>
    <cellStyle name="40% - Accent3 2 6 2" xfId="960" xr:uid="{88FA52BF-88EC-49EF-B56A-E2465F66EC21}"/>
    <cellStyle name="40% - Accent3 2 6 2 2" xfId="961" xr:uid="{44220929-E7B4-4584-B06B-505D527724E8}"/>
    <cellStyle name="40% - Accent3 2 6 2 2 2" xfId="962" xr:uid="{C728C0FB-4194-424D-9321-4F1EC206DAF9}"/>
    <cellStyle name="40% - Accent3 2 6 2 3" xfId="963" xr:uid="{FA09E1A0-21B1-4204-BD52-57BC84F1289A}"/>
    <cellStyle name="40% - Accent3 2 6 3" xfId="964" xr:uid="{104A1AD7-F5C5-4374-B6D7-7C73F400D09D}"/>
    <cellStyle name="40% - Accent3 2 6 3 2" xfId="965" xr:uid="{9BE11BA4-5F6D-46BB-8240-BE0F8A123C09}"/>
    <cellStyle name="40% - Accent3 2 7" xfId="966" xr:uid="{56981266-8C11-4A99-82BC-150F3A294355}"/>
    <cellStyle name="40% - Accent3 2 8" xfId="967" xr:uid="{6B46BB7E-F70C-4DC3-8D79-9069AC783F65}"/>
    <cellStyle name="40% - Accent3 2 8 2" xfId="968" xr:uid="{2F7A4079-B476-465E-B310-9AC493EC189F}"/>
    <cellStyle name="40% - Accent3 2 9" xfId="969" xr:uid="{54633B15-0B66-4797-8DC5-80454F80423B}"/>
    <cellStyle name="40% - Accent4 2" xfId="33" xr:uid="{FDF9E86B-E307-4C58-B535-BFB3E95FE07F}"/>
    <cellStyle name="40% - Accent4 2 10" xfId="970" xr:uid="{E0DA51B7-D055-43F3-8AFC-1810E7380500}"/>
    <cellStyle name="40% - Accent4 2 2" xfId="34" xr:uid="{52293679-2776-4D6E-9C5D-06F267254495}"/>
    <cellStyle name="40% - Accent4 2 2 2" xfId="972" xr:uid="{38FD2A20-ECA5-4462-ABFF-ADADF39777EA}"/>
    <cellStyle name="40% - Accent4 2 2 2 2" xfId="973" xr:uid="{AE36D520-C28B-4FDD-BE9B-F9C803EFB63C}"/>
    <cellStyle name="40% - Accent4 2 2 2 2 2" xfId="974" xr:uid="{58B183E4-845C-4416-B6C6-645F0B9EB670}"/>
    <cellStyle name="40% - Accent4 2 2 2 2 2 2" xfId="975" xr:uid="{3E2850A4-76B3-4B8B-9B1A-2D6E582E176F}"/>
    <cellStyle name="40% - Accent4 2 2 2 2 2 2 2" xfId="976" xr:uid="{2CF0F54B-A317-4504-8716-155A91ADFBBF}"/>
    <cellStyle name="40% - Accent4 2 2 2 2 2 2 2 2" xfId="977" xr:uid="{CAB17797-F8BA-405B-B604-30FC0CF11053}"/>
    <cellStyle name="40% - Accent4 2 2 2 2 2 2 3" xfId="978" xr:uid="{E6BE8B1C-A084-433C-A847-9FB5E6A6CE3D}"/>
    <cellStyle name="40% - Accent4 2 2 2 2 2 3" xfId="979" xr:uid="{4BFE6A92-4696-4E60-93D6-9AA1E09A0966}"/>
    <cellStyle name="40% - Accent4 2 2 2 2 2 3 2" xfId="980" xr:uid="{06B8F59B-730B-48C2-B9FB-8ED16FF47AC8}"/>
    <cellStyle name="40% - Accent4 2 2 2 2 3" xfId="981" xr:uid="{14A0935F-6291-41B4-8CBC-8B33F0035F80}"/>
    <cellStyle name="40% - Accent4 2 2 2 2 4" xfId="982" xr:uid="{42FBA926-1F22-4990-97E2-EB974D77EE00}"/>
    <cellStyle name="40% - Accent4 2 2 2 2 4 2" xfId="983" xr:uid="{602E8909-89D5-4F13-9B6A-3ABC59762FE9}"/>
    <cellStyle name="40% - Accent4 2 2 2 2 5" xfId="984" xr:uid="{DE07AF92-D2A2-4A3C-BCA7-2939BD8F468F}"/>
    <cellStyle name="40% - Accent4 2 2 2 3" xfId="985" xr:uid="{307F23F8-915E-476C-8865-67CF143CD811}"/>
    <cellStyle name="40% - Accent4 2 2 2 3 2" xfId="986" xr:uid="{EDE8B60B-D576-4F20-B6BE-2BC4A53C976E}"/>
    <cellStyle name="40% - Accent4 2 2 2 3 2 2" xfId="987" xr:uid="{9C7DEA77-99F1-478C-BF43-E9D2E64C88B6}"/>
    <cellStyle name="40% - Accent4 2 2 2 3 2 2 2" xfId="988" xr:uid="{5C5DBC75-EF87-4BB1-92BB-A6183B10F14F}"/>
    <cellStyle name="40% - Accent4 2 2 2 3 2 3" xfId="989" xr:uid="{52451E80-0AA5-41AE-9943-9379A429E76C}"/>
    <cellStyle name="40% - Accent4 2 2 2 3 3" xfId="990" xr:uid="{9DDA4845-D7DE-4CE1-B289-A3C08F58F0DE}"/>
    <cellStyle name="40% - Accent4 2 2 2 3 3 2" xfId="991" xr:uid="{3C4CFBD9-9290-4171-AAD8-F1CEB9B86AFD}"/>
    <cellStyle name="40% - Accent4 2 2 2 4" xfId="992" xr:uid="{9E4D25AE-6D1C-47FF-BCD3-8613F3259827}"/>
    <cellStyle name="40% - Accent4 2 2 2 4 2" xfId="993" xr:uid="{342C6C3A-413B-44A5-AB54-6BF100140B4E}"/>
    <cellStyle name="40% - Accent4 2 2 2 5" xfId="994" xr:uid="{32642F0D-8841-432E-AD57-223B358253CB}"/>
    <cellStyle name="40% - Accent4 2 2 3" xfId="995" xr:uid="{F22DB3BC-9CD1-47AF-AFE7-F8D892D05170}"/>
    <cellStyle name="40% - Accent4 2 2 4" xfId="996" xr:uid="{3A8C1E4C-508C-4208-A26A-1631ECCABD47}"/>
    <cellStyle name="40% - Accent4 2 2 5" xfId="997" xr:uid="{01C96657-09FF-4399-93C8-8060A3AE7ABB}"/>
    <cellStyle name="40% - Accent4 2 2 5 2" xfId="998" xr:uid="{F70DA6C0-D0E2-4E58-888A-CB385B9EAD9A}"/>
    <cellStyle name="40% - Accent4 2 2 5 2 2" xfId="999" xr:uid="{E5F6683C-B630-4BA6-A20A-97EFD6EBF72F}"/>
    <cellStyle name="40% - Accent4 2 2 5 2 2 2" xfId="1000" xr:uid="{9358BE8F-29AC-46DF-B481-B3876DC1EE76}"/>
    <cellStyle name="40% - Accent4 2 2 5 2 3" xfId="1001" xr:uid="{9642691E-E997-4C91-8469-2E5D1F939695}"/>
    <cellStyle name="40% - Accent4 2 2 5 3" xfId="1002" xr:uid="{755CA95D-9B21-441F-8E55-EFB2BB49B44C}"/>
    <cellStyle name="40% - Accent4 2 2 5 3 2" xfId="1003" xr:uid="{62DDEB28-8312-4001-962A-5B484E0EA025}"/>
    <cellStyle name="40% - Accent4 2 2 6" xfId="1004" xr:uid="{E7AAB15B-C0D1-40A8-8648-96C25E5F8C59}"/>
    <cellStyle name="40% - Accent4 2 2 7" xfId="1005" xr:uid="{6BDA79B6-53D6-4DCF-80AD-3187B5A1B338}"/>
    <cellStyle name="40% - Accent4 2 2 7 2" xfId="1006" xr:uid="{09B17249-2758-4D98-B847-62ABCA48C4E9}"/>
    <cellStyle name="40% - Accent4 2 2 8" xfId="1007" xr:uid="{C99F889D-7E7D-41A9-B85A-19F47F8C372E}"/>
    <cellStyle name="40% - Accent4 2 2 9" xfId="971" xr:uid="{E6316476-FFDD-4FA8-904F-CEEFCC4427B7}"/>
    <cellStyle name="40% - Accent4 2 3" xfId="1008" xr:uid="{3F94A1C9-502E-4629-AA91-1D9D77A6B97F}"/>
    <cellStyle name="40% - Accent4 2 4" xfId="1009" xr:uid="{3B4BE357-AB25-4152-98B5-5482E6928C5C}"/>
    <cellStyle name="40% - Accent4 2 4 2" xfId="1010" xr:uid="{9607BD16-941F-4E1A-994C-AE888373AEC7}"/>
    <cellStyle name="40% - Accent4 2 4 2 2" xfId="1011" xr:uid="{D9CEA51B-F89B-45E6-A236-9A0C65528C8A}"/>
    <cellStyle name="40% - Accent4 2 4 2 2 2" xfId="1012" xr:uid="{D4B5E2AD-CE9A-4008-A5F0-FFCA5DB7466D}"/>
    <cellStyle name="40% - Accent4 2 4 2 2 2 2" xfId="1013" xr:uid="{09A98DA6-B6DA-4693-B95C-BA7EE03E0B16}"/>
    <cellStyle name="40% - Accent4 2 4 2 2 2 2 2" xfId="1014" xr:uid="{894ED7D2-27D3-496F-9C21-A524EE0377A2}"/>
    <cellStyle name="40% - Accent4 2 4 2 2 2 3" xfId="1015" xr:uid="{DF07B18E-4CB4-4AC0-91F3-E02FDAA4C879}"/>
    <cellStyle name="40% - Accent4 2 4 2 2 3" xfId="1016" xr:uid="{88A4824C-1BC9-4576-920F-438DEDB6FC30}"/>
    <cellStyle name="40% - Accent4 2 4 2 2 3 2" xfId="1017" xr:uid="{37347D09-6EDB-4107-9149-903B2384EF56}"/>
    <cellStyle name="40% - Accent4 2 4 2 3" xfId="1018" xr:uid="{8D3CF7BC-363B-44C5-9502-A0BBB0E8BD30}"/>
    <cellStyle name="40% - Accent4 2 4 2 4" xfId="1019" xr:uid="{E3FF164D-BF4B-4DD9-8FB5-793E73DC1613}"/>
    <cellStyle name="40% - Accent4 2 4 2 4 2" xfId="1020" xr:uid="{D674C198-4351-4243-A84D-D49DF73A12ED}"/>
    <cellStyle name="40% - Accent4 2 4 2 5" xfId="1021" xr:uid="{C58F52CA-2D5A-469F-935E-156B3AE0A1B0}"/>
    <cellStyle name="40% - Accent4 2 4 3" xfId="1022" xr:uid="{64BC28AA-1048-403B-B4DA-7EB92C79C6A2}"/>
    <cellStyle name="40% - Accent4 2 4 3 2" xfId="1023" xr:uid="{E77DBBC0-F699-41C3-8710-42FA8EA5D4DB}"/>
    <cellStyle name="40% - Accent4 2 4 3 2 2" xfId="1024" xr:uid="{5C64E353-4534-442C-92CD-97CEA8EA81C6}"/>
    <cellStyle name="40% - Accent4 2 4 3 2 2 2" xfId="1025" xr:uid="{A49A6785-60D3-4782-8110-777FB336CE5F}"/>
    <cellStyle name="40% - Accent4 2 4 3 2 3" xfId="1026" xr:uid="{BCE8FCF6-5EC1-4EC8-A3B4-5E1B87CE995A}"/>
    <cellStyle name="40% - Accent4 2 4 3 3" xfId="1027" xr:uid="{6EE3EE64-B834-4275-A46C-735CAEC86B7E}"/>
    <cellStyle name="40% - Accent4 2 4 3 3 2" xfId="1028" xr:uid="{BE3B973B-17EA-4D66-B937-281D6773D1D0}"/>
    <cellStyle name="40% - Accent4 2 4 4" xfId="1029" xr:uid="{18A423C2-98E4-4507-8AC9-7C668E8A1F9D}"/>
    <cellStyle name="40% - Accent4 2 4 4 2" xfId="1030" xr:uid="{A15C5E0C-F98D-4A85-BFCC-C9D799D593DF}"/>
    <cellStyle name="40% - Accent4 2 4 5" xfId="1031" xr:uid="{E8FDCE66-CE38-4B80-8FEB-2DC46B804F4B}"/>
    <cellStyle name="40% - Accent4 2 5" xfId="1032" xr:uid="{71875DEB-7ACF-4402-913A-E11FF5DC35C7}"/>
    <cellStyle name="40% - Accent4 2 6" xfId="1033" xr:uid="{9C6A7A0D-804E-4467-9779-52B339DD7281}"/>
    <cellStyle name="40% - Accent4 2 6 2" xfId="1034" xr:uid="{615881C3-F401-4B6D-AA60-00DD411349DD}"/>
    <cellStyle name="40% - Accent4 2 6 2 2" xfId="1035" xr:uid="{04AD5CB9-D3A3-4D87-80EE-BC0B862BA0F4}"/>
    <cellStyle name="40% - Accent4 2 6 2 2 2" xfId="1036" xr:uid="{3375A3F8-D567-4787-9B8E-14A4C64A32EB}"/>
    <cellStyle name="40% - Accent4 2 6 2 3" xfId="1037" xr:uid="{6E98973F-19B4-42B0-B842-37E28EA08B27}"/>
    <cellStyle name="40% - Accent4 2 6 3" xfId="1038" xr:uid="{26297BDF-9E48-4FD0-98BD-BD574F1491E4}"/>
    <cellStyle name="40% - Accent4 2 6 3 2" xfId="1039" xr:uid="{DBD0CC89-4C32-4CBE-B0A0-B52921E16969}"/>
    <cellStyle name="40% - Accent4 2 7" xfId="1040" xr:uid="{EC1F7C03-E871-4E55-A08E-724DE021B519}"/>
    <cellStyle name="40% - Accent4 2 8" xfId="1041" xr:uid="{6B7300D4-A7F6-46D6-93C6-D4BF36A26276}"/>
    <cellStyle name="40% - Accent4 2 8 2" xfId="1042" xr:uid="{4C7AE043-6473-415F-925B-3B8B9FCC1B56}"/>
    <cellStyle name="40% - Accent4 2 9" xfId="1043" xr:uid="{10AEB92C-DBC0-4AA6-8D72-A61A2D8C30C8}"/>
    <cellStyle name="40% - Accent5 2" xfId="35" xr:uid="{D631E49E-2F96-401F-A8B6-72C347F83974}"/>
    <cellStyle name="40% - Accent5 2 2" xfId="36" xr:uid="{48071393-3DDA-4D5C-A9CA-9A6AD18E5522}"/>
    <cellStyle name="40% - Accent5 2 3" xfId="1044" xr:uid="{BBE44A62-8DD1-40E3-B58A-3084C50C6648}"/>
    <cellStyle name="40% - Accent6 2" xfId="37" xr:uid="{05065F60-0BAD-43A4-87AB-7070DF7C41EC}"/>
    <cellStyle name="40% - Accent6 2 10" xfId="1045" xr:uid="{616D5B9A-896B-47A0-833C-8E3F131B863D}"/>
    <cellStyle name="40% - Accent6 2 2" xfId="38" xr:uid="{F693E523-B5BC-4FC2-BEC3-E89BF3EE6B4B}"/>
    <cellStyle name="40% - Accent6 2 2 2" xfId="1047" xr:uid="{9D35C73D-E40D-41BB-BCD0-1FAA7D773BA2}"/>
    <cellStyle name="40% - Accent6 2 2 2 2" xfId="1048" xr:uid="{99F93541-13D6-4B9E-96EE-0ECDC1C76106}"/>
    <cellStyle name="40% - Accent6 2 2 2 2 2" xfId="1049" xr:uid="{71EB7E74-49F8-4D7F-8C3C-3D9E4C7D6CCA}"/>
    <cellStyle name="40% - Accent6 2 2 2 2 2 2" xfId="1050" xr:uid="{7CDEAD7B-BFBE-483C-AE35-B39D7B82A2A5}"/>
    <cellStyle name="40% - Accent6 2 2 2 2 2 2 2" xfId="1051" xr:uid="{40ED4BD4-3FAD-42F3-88CD-0C3A35BDBA0D}"/>
    <cellStyle name="40% - Accent6 2 2 2 2 2 2 2 2" xfId="1052" xr:uid="{A434E5FF-4B3C-4185-975F-81DF6395223D}"/>
    <cellStyle name="40% - Accent6 2 2 2 2 2 2 3" xfId="1053" xr:uid="{352C5682-CD66-44B5-B2D3-716E4087AE7B}"/>
    <cellStyle name="40% - Accent6 2 2 2 2 2 3" xfId="1054" xr:uid="{29219D62-E32E-4988-B262-5848EEFEECD0}"/>
    <cellStyle name="40% - Accent6 2 2 2 2 2 3 2" xfId="1055" xr:uid="{67255236-B99D-42D5-9217-E57DC470F94A}"/>
    <cellStyle name="40% - Accent6 2 2 2 2 3" xfId="1056" xr:uid="{BE41039F-E32E-4942-A32E-0A324C9C3E93}"/>
    <cellStyle name="40% - Accent6 2 2 2 2 4" xfId="1057" xr:uid="{6ED4E4E4-7D6E-49A0-9602-A21667985D6D}"/>
    <cellStyle name="40% - Accent6 2 2 2 2 4 2" xfId="1058" xr:uid="{D37C8D7E-F672-4377-8F6C-60F469D5DF30}"/>
    <cellStyle name="40% - Accent6 2 2 2 2 5" xfId="1059" xr:uid="{B6CC8E4B-EF93-409C-A61F-1FCE38A95852}"/>
    <cellStyle name="40% - Accent6 2 2 2 3" xfId="1060" xr:uid="{81579533-2615-4AF9-91A8-D9EB2DF089AA}"/>
    <cellStyle name="40% - Accent6 2 2 2 3 2" xfId="1061" xr:uid="{67886165-7AA5-4360-A233-0C687FD15A32}"/>
    <cellStyle name="40% - Accent6 2 2 2 3 2 2" xfId="1062" xr:uid="{07421BD1-E2A8-4A4D-8CC1-2C628F397D4E}"/>
    <cellStyle name="40% - Accent6 2 2 2 3 2 2 2" xfId="1063" xr:uid="{1C1D374E-145C-448B-A269-6BD47ABB18EF}"/>
    <cellStyle name="40% - Accent6 2 2 2 3 2 3" xfId="1064" xr:uid="{6405DB71-0CCE-4B71-9A3A-1D23A7C45310}"/>
    <cellStyle name="40% - Accent6 2 2 2 3 3" xfId="1065" xr:uid="{B1C29778-BB70-424D-879E-375395104D59}"/>
    <cellStyle name="40% - Accent6 2 2 2 3 3 2" xfId="1066" xr:uid="{CBE2B678-BD3A-4BB2-ABAE-F9CB1D4257DA}"/>
    <cellStyle name="40% - Accent6 2 2 2 4" xfId="1067" xr:uid="{24417CC1-D3F8-40C9-B4AD-107C3B045C11}"/>
    <cellStyle name="40% - Accent6 2 2 2 4 2" xfId="1068" xr:uid="{8426FFFB-0852-43E4-B0EA-8A93F28AD61D}"/>
    <cellStyle name="40% - Accent6 2 2 2 5" xfId="1069" xr:uid="{635BE011-D574-46F9-BE6D-188428588310}"/>
    <cellStyle name="40% - Accent6 2 2 3" xfId="1070" xr:uid="{F6341B41-2246-4DDE-B290-2F026FFF1B40}"/>
    <cellStyle name="40% - Accent6 2 2 4" xfId="1071" xr:uid="{84EA4B3F-2777-4AB0-BAFC-41A13362F7FF}"/>
    <cellStyle name="40% - Accent6 2 2 5" xfId="1072" xr:uid="{D6E77A5C-4227-4A3B-9581-EBD9BA29D03A}"/>
    <cellStyle name="40% - Accent6 2 2 5 2" xfId="1073" xr:uid="{A656B203-1AA1-4F7B-8347-D2845E2F6D82}"/>
    <cellStyle name="40% - Accent6 2 2 5 2 2" xfId="1074" xr:uid="{0C3A413D-E4A9-45F3-9B78-E3482116E165}"/>
    <cellStyle name="40% - Accent6 2 2 5 2 2 2" xfId="1075" xr:uid="{DFB48F00-E5A6-449A-8549-1E1192F5EC11}"/>
    <cellStyle name="40% - Accent6 2 2 5 2 3" xfId="1076" xr:uid="{6630B320-2855-4A91-A719-7E8F35684387}"/>
    <cellStyle name="40% - Accent6 2 2 5 3" xfId="1077" xr:uid="{E757B3EE-5841-43FE-BBA3-81AC4593FBE6}"/>
    <cellStyle name="40% - Accent6 2 2 5 3 2" xfId="1078" xr:uid="{BFAFD929-D886-4B94-84A2-E6624EF159AE}"/>
    <cellStyle name="40% - Accent6 2 2 6" xfId="1079" xr:uid="{160F0B05-EA8D-4CEA-B46A-5641F13948F8}"/>
    <cellStyle name="40% - Accent6 2 2 7" xfId="1080" xr:uid="{CAC7F771-B217-4139-A2E5-7D4207FBBDCC}"/>
    <cellStyle name="40% - Accent6 2 2 7 2" xfId="1081" xr:uid="{B39565C1-97E8-4535-BFE0-64031C2DFEFF}"/>
    <cellStyle name="40% - Accent6 2 2 8" xfId="1082" xr:uid="{985A5D46-8F95-4C1E-AFE1-3D1F5CDB878E}"/>
    <cellStyle name="40% - Accent6 2 2 9" xfId="1046" xr:uid="{3D1416E5-0813-4189-A862-7A242E52CBE2}"/>
    <cellStyle name="40% - Accent6 2 3" xfId="1083" xr:uid="{13CB56FF-287E-4C1D-AA62-2150C60905AD}"/>
    <cellStyle name="40% - Accent6 2 4" xfId="1084" xr:uid="{F36988A1-7F53-4F59-B751-BD8CE509C91D}"/>
    <cellStyle name="40% - Accent6 2 4 2" xfId="1085" xr:uid="{3B637942-9CD7-4510-9C39-202CC13A5CFE}"/>
    <cellStyle name="40% - Accent6 2 4 2 2" xfId="1086" xr:uid="{CBF04E5E-6510-414D-8C7D-CF93D89A57CC}"/>
    <cellStyle name="40% - Accent6 2 4 2 2 2" xfId="1087" xr:uid="{85596224-25D2-484A-8276-288995BC31ED}"/>
    <cellStyle name="40% - Accent6 2 4 2 2 2 2" xfId="1088" xr:uid="{7C6B812E-DB86-473D-B967-60AC8408C099}"/>
    <cellStyle name="40% - Accent6 2 4 2 2 2 2 2" xfId="1089" xr:uid="{6C3DF0BE-CBD6-4016-B226-9B36096732F2}"/>
    <cellStyle name="40% - Accent6 2 4 2 2 2 3" xfId="1090" xr:uid="{C26760AB-D242-4579-8059-9F7E6E4AFFA1}"/>
    <cellStyle name="40% - Accent6 2 4 2 2 3" xfId="1091" xr:uid="{EA7A485C-8C66-4751-851B-2DDD4762F799}"/>
    <cellStyle name="40% - Accent6 2 4 2 2 3 2" xfId="1092" xr:uid="{2426FA41-C5F4-4A90-9515-B2513F0C02E9}"/>
    <cellStyle name="40% - Accent6 2 4 2 3" xfId="1093" xr:uid="{836AED62-BBE1-4322-BFA1-C859C14A3E78}"/>
    <cellStyle name="40% - Accent6 2 4 2 4" xfId="1094" xr:uid="{6CC7805C-E3D9-441D-8533-EA41CA74AC2A}"/>
    <cellStyle name="40% - Accent6 2 4 2 4 2" xfId="1095" xr:uid="{E0A9BE84-101A-409B-93F2-DDA381632238}"/>
    <cellStyle name="40% - Accent6 2 4 2 5" xfId="1096" xr:uid="{B5798109-E5DA-4A4C-BDCB-8961B8877D76}"/>
    <cellStyle name="40% - Accent6 2 4 3" xfId="1097" xr:uid="{0D771764-BA8C-46A3-8148-FE3EA26212DE}"/>
    <cellStyle name="40% - Accent6 2 4 3 2" xfId="1098" xr:uid="{DD5A3004-5E08-4BBA-83FE-E537D50C9CD9}"/>
    <cellStyle name="40% - Accent6 2 4 3 2 2" xfId="1099" xr:uid="{CDA49D9E-DDCC-4780-929B-B2A331BB0B58}"/>
    <cellStyle name="40% - Accent6 2 4 3 2 2 2" xfId="1100" xr:uid="{4554CCBF-12ED-41E9-BB42-C642B0E0E883}"/>
    <cellStyle name="40% - Accent6 2 4 3 2 3" xfId="1101" xr:uid="{B518770A-BCEC-46C7-9BF4-6E3AE10BA553}"/>
    <cellStyle name="40% - Accent6 2 4 3 3" xfId="1102" xr:uid="{292438B6-B270-444B-9D3B-E20FDBDE8FF2}"/>
    <cellStyle name="40% - Accent6 2 4 3 3 2" xfId="1103" xr:uid="{344DF727-8DF3-4604-95D4-AC8215F342C0}"/>
    <cellStyle name="40% - Accent6 2 4 4" xfId="1104" xr:uid="{13927B9D-E27D-46B3-A1CC-7B0A47C81ACB}"/>
    <cellStyle name="40% - Accent6 2 4 4 2" xfId="1105" xr:uid="{9001C17F-975D-4C6A-AA39-8C54DBB0F9A5}"/>
    <cellStyle name="40% - Accent6 2 4 5" xfId="1106" xr:uid="{8EEAA32C-83D1-4465-983D-231E654D9231}"/>
    <cellStyle name="40% - Accent6 2 5" xfId="1107" xr:uid="{CDA3CF63-32C9-4F5D-9700-280A1D36E51D}"/>
    <cellStyle name="40% - Accent6 2 6" xfId="1108" xr:uid="{5AAD6AF2-B44F-43D9-A8C2-35EBF2DC67F6}"/>
    <cellStyle name="40% - Accent6 2 6 2" xfId="1109" xr:uid="{11415AA6-421A-4C3B-A5B3-325E7B982AD4}"/>
    <cellStyle name="40% - Accent6 2 6 2 2" xfId="1110" xr:uid="{028A12C9-58B5-4464-865D-9F99EB639B1D}"/>
    <cellStyle name="40% - Accent6 2 6 2 2 2" xfId="1111" xr:uid="{7379F231-63DF-4BF3-ABDE-A6852C925927}"/>
    <cellStyle name="40% - Accent6 2 6 2 3" xfId="1112" xr:uid="{A8FE2020-AF10-47F0-932E-8C21FEDD2150}"/>
    <cellStyle name="40% - Accent6 2 6 3" xfId="1113" xr:uid="{8474D90A-17C3-410F-B44D-178645C3A550}"/>
    <cellStyle name="40% - Accent6 2 6 3 2" xfId="1114" xr:uid="{11A3F85D-2252-4182-B503-96E26A298D49}"/>
    <cellStyle name="40% - Accent6 2 7" xfId="1115" xr:uid="{11877546-9609-47A4-A4E5-64FABD1DED3D}"/>
    <cellStyle name="40% - Accent6 2 8" xfId="1116" xr:uid="{88563AEC-827A-44D0-802C-5D98D1AFE7FC}"/>
    <cellStyle name="40% - Accent6 2 8 2" xfId="1117" xr:uid="{934DCB86-1D1B-4E3F-902E-8EF79BD766FE}"/>
    <cellStyle name="40% - Accent6 2 9" xfId="1118" xr:uid="{DFE206ED-4212-4E84-B326-0B86BFD0EA9B}"/>
    <cellStyle name="60% - Accent1 2" xfId="39" xr:uid="{ECE857DD-8C2D-4BBB-9C37-1660E49F1B18}"/>
    <cellStyle name="60% - Accent1 2 10" xfId="1119" xr:uid="{4EC2A924-900D-4EF9-A256-D17E387CFC02}"/>
    <cellStyle name="60% - Accent1 2 2" xfId="1120" xr:uid="{DE1C32A7-6A8D-42DA-B695-D625CBF72624}"/>
    <cellStyle name="60% - Accent1 2 2 2" xfId="1121" xr:uid="{0903277D-0387-4D7B-8EEC-7674DA15821C}"/>
    <cellStyle name="60% - Accent1 2 2 2 2" xfId="1122" xr:uid="{4E6734E5-7B16-43B1-AED1-B8C5EE4623A5}"/>
    <cellStyle name="60% - Accent1 2 2 2 2 2" xfId="1123" xr:uid="{3BEE380F-4F06-4AA5-8D3E-C51F35F3F58C}"/>
    <cellStyle name="60% - Accent1 2 2 2 2 2 2" xfId="1124" xr:uid="{EE04F623-13C5-453B-AD5A-CFFFB6D26203}"/>
    <cellStyle name="60% - Accent1 2 2 2 2 2 2 2" xfId="1125" xr:uid="{A41FCF1D-E3E7-4DDE-AD7C-42E28B00127D}"/>
    <cellStyle name="60% - Accent1 2 2 2 2 2 2 2 2" xfId="1126" xr:uid="{83E8289E-25CC-4479-A857-06E1615B0E1B}"/>
    <cellStyle name="60% - Accent1 2 2 2 2 2 2 3" xfId="1127" xr:uid="{72BFB16F-1C18-4BFC-8706-3EC08903B1A8}"/>
    <cellStyle name="60% - Accent1 2 2 2 2 2 3" xfId="1128" xr:uid="{1C673BAB-FA5A-4D82-8D92-398ACA3FEC2F}"/>
    <cellStyle name="60% - Accent1 2 2 2 2 2 3 2" xfId="1129" xr:uid="{1CB25632-0FC2-4A21-AF02-3460BB47D2D0}"/>
    <cellStyle name="60% - Accent1 2 2 2 2 3" xfId="1130" xr:uid="{B16E3D4F-05C1-402D-B66F-F96B815E5E90}"/>
    <cellStyle name="60% - Accent1 2 2 2 2 4" xfId="1131" xr:uid="{F0663291-EA82-43D6-9528-FE3588E381AE}"/>
    <cellStyle name="60% - Accent1 2 2 2 2 4 2" xfId="1132" xr:uid="{9E9EDD09-2B5F-4D67-897A-8FB3A52B298D}"/>
    <cellStyle name="60% - Accent1 2 2 2 2 5" xfId="1133" xr:uid="{6B13A567-C55D-4FDF-BD22-6A5E1A332FCB}"/>
    <cellStyle name="60% - Accent1 2 2 2 3" xfId="1134" xr:uid="{B30ECBBE-E340-4733-95A1-3E7FF9FEEA33}"/>
    <cellStyle name="60% - Accent1 2 2 2 3 2" xfId="1135" xr:uid="{817AFF17-0EBB-4ECD-ACA2-E8A526ED7E9E}"/>
    <cellStyle name="60% - Accent1 2 2 2 3 2 2" xfId="1136" xr:uid="{41F1DEEE-F356-4462-9F2C-F28DE1D8B3A9}"/>
    <cellStyle name="60% - Accent1 2 2 2 3 2 2 2" xfId="1137" xr:uid="{4B8D91CC-9A14-4884-B277-B91ABEE38813}"/>
    <cellStyle name="60% - Accent1 2 2 2 3 2 3" xfId="1138" xr:uid="{12A0F7B7-9F23-41CA-A8F5-A230F0C56F5D}"/>
    <cellStyle name="60% - Accent1 2 2 2 3 3" xfId="1139" xr:uid="{DF641154-DDA7-4791-8EB2-8B3086EC0EFA}"/>
    <cellStyle name="60% - Accent1 2 2 2 3 3 2" xfId="1140" xr:uid="{9602E706-E60A-4C13-A073-E6C70A03E441}"/>
    <cellStyle name="60% - Accent1 2 2 2 4" xfId="1141" xr:uid="{62CC4849-7DF5-4452-B36C-4094A224D808}"/>
    <cellStyle name="60% - Accent1 2 2 2 4 2" xfId="1142" xr:uid="{0135D8F6-F6FD-45D7-B5C3-EB1E4274542A}"/>
    <cellStyle name="60% - Accent1 2 2 2 5" xfId="1143" xr:uid="{42352F88-635C-480E-824E-04003BA7CB3D}"/>
    <cellStyle name="60% - Accent1 2 2 3" xfId="1144" xr:uid="{E5CD1876-9707-46B3-B337-AA2C9A1C0496}"/>
    <cellStyle name="60% - Accent1 2 2 4" xfId="1145" xr:uid="{3CF86AC4-A832-4DDD-8A83-3C94031CE33D}"/>
    <cellStyle name="60% - Accent1 2 2 5" xfId="1146" xr:uid="{C3511ED2-D76F-4869-B24A-20FF9B42506D}"/>
    <cellStyle name="60% - Accent1 2 2 5 2" xfId="1147" xr:uid="{456DCF96-E40E-4D0B-8BB0-E5E0539D897F}"/>
    <cellStyle name="60% - Accent1 2 2 5 2 2" xfId="1148" xr:uid="{B3081597-2C11-41AE-9CF4-49C837A9830A}"/>
    <cellStyle name="60% - Accent1 2 2 5 2 2 2" xfId="1149" xr:uid="{0E3A4D7B-0DCB-4363-8C3A-8988FAFBB57F}"/>
    <cellStyle name="60% - Accent1 2 2 5 2 3" xfId="1150" xr:uid="{9CE52021-44BF-48D8-82F1-1AB362A971A9}"/>
    <cellStyle name="60% - Accent1 2 2 5 3" xfId="1151" xr:uid="{2A77E024-5C66-4DC8-B737-E25D4D6DB515}"/>
    <cellStyle name="60% - Accent1 2 2 5 3 2" xfId="1152" xr:uid="{EAF273E4-E7C0-4C85-B5A1-F52922480E07}"/>
    <cellStyle name="60% - Accent1 2 2 6" xfId="1153" xr:uid="{0D288767-A01C-41A4-8671-A0811C6D627C}"/>
    <cellStyle name="60% - Accent1 2 2 7" xfId="1154" xr:uid="{595E4679-5877-450F-B2B6-D80F7E14739A}"/>
    <cellStyle name="60% - Accent1 2 2 7 2" xfId="1155" xr:uid="{A2BADA41-3851-4A1F-BF6F-85D4DCDFB75F}"/>
    <cellStyle name="60% - Accent1 2 2 8" xfId="1156" xr:uid="{FEC6467D-2552-41A2-8501-4FB6AA109010}"/>
    <cellStyle name="60% - Accent1 2 3" xfId="1157" xr:uid="{356902E8-C2F5-4B25-9C9A-1851C69A4119}"/>
    <cellStyle name="60% - Accent1 2 4" xfId="1158" xr:uid="{393F2AF7-7709-4027-A22A-C31738A87A5A}"/>
    <cellStyle name="60% - Accent1 2 4 2" xfId="1159" xr:uid="{588540F4-F50A-415C-ACE1-54EF4BCD270B}"/>
    <cellStyle name="60% - Accent1 2 4 2 2" xfId="1160" xr:uid="{4C8A0512-ACF3-45C8-B742-A818E262C737}"/>
    <cellStyle name="60% - Accent1 2 4 2 2 2" xfId="1161" xr:uid="{8F5A93E2-AB3F-48A3-8A12-E313D4034B3C}"/>
    <cellStyle name="60% - Accent1 2 4 2 2 2 2" xfId="1162" xr:uid="{F0C99B13-0540-42BF-B679-E7CCCEB42100}"/>
    <cellStyle name="60% - Accent1 2 4 2 2 2 2 2" xfId="1163" xr:uid="{171750C6-C752-4EB5-AE73-CAFD0AD7446F}"/>
    <cellStyle name="60% - Accent1 2 4 2 2 2 3" xfId="1164" xr:uid="{AE7D407E-A439-434D-85B2-DC80167C9ADB}"/>
    <cellStyle name="60% - Accent1 2 4 2 2 3" xfId="1165" xr:uid="{6DFFF58B-ED0B-4CFB-8FF1-4322816CD277}"/>
    <cellStyle name="60% - Accent1 2 4 2 2 3 2" xfId="1166" xr:uid="{4D142D5F-0A4D-41EA-B256-190BB92BAB34}"/>
    <cellStyle name="60% - Accent1 2 4 2 3" xfId="1167" xr:uid="{C046340F-5CEB-4483-ABD5-19A599365340}"/>
    <cellStyle name="60% - Accent1 2 4 2 4" xfId="1168" xr:uid="{B15A101F-C357-468F-82FF-E23C31BF45C3}"/>
    <cellStyle name="60% - Accent1 2 4 2 4 2" xfId="1169" xr:uid="{AFFCE9F4-E525-4993-B050-CEDF252082AD}"/>
    <cellStyle name="60% - Accent1 2 4 2 5" xfId="1170" xr:uid="{2593DB22-95D2-495A-BA1F-E933A8FBA2AB}"/>
    <cellStyle name="60% - Accent1 2 4 3" xfId="1171" xr:uid="{775515A4-D720-4199-8563-5CED81FF5390}"/>
    <cellStyle name="60% - Accent1 2 4 3 2" xfId="1172" xr:uid="{4D22E61A-5CFB-40DE-85BB-119A3E77E0A3}"/>
    <cellStyle name="60% - Accent1 2 4 3 2 2" xfId="1173" xr:uid="{45860C4E-E84E-40EA-B788-1BCDD2C73A99}"/>
    <cellStyle name="60% - Accent1 2 4 3 2 2 2" xfId="1174" xr:uid="{3B9BF4C5-C0B2-4901-A6A8-D5014AED3007}"/>
    <cellStyle name="60% - Accent1 2 4 3 2 3" xfId="1175" xr:uid="{DD64F852-5CF3-447F-8262-AEC637977F99}"/>
    <cellStyle name="60% - Accent1 2 4 3 3" xfId="1176" xr:uid="{493B7EE8-F441-49A3-BB49-B259500B98A7}"/>
    <cellStyle name="60% - Accent1 2 4 3 3 2" xfId="1177" xr:uid="{A1202183-339F-45C2-9995-5EA9B9EB7BA7}"/>
    <cellStyle name="60% - Accent1 2 4 4" xfId="1178" xr:uid="{1D4F2E9D-9884-47DA-BC8C-ED3BCC18CBB1}"/>
    <cellStyle name="60% - Accent1 2 4 4 2" xfId="1179" xr:uid="{EB038C6F-8C08-4C54-A628-43ABC83CF895}"/>
    <cellStyle name="60% - Accent1 2 4 5" xfId="1180" xr:uid="{41E03C74-2EF3-4AD2-9946-A204F70BFBA7}"/>
    <cellStyle name="60% - Accent1 2 5" xfId="1181" xr:uid="{3C7484E1-B49E-493E-B149-DF0868931CEB}"/>
    <cellStyle name="60% - Accent1 2 6" xfId="1182" xr:uid="{4660E3FD-AF4C-47CB-9974-E373BB3419C8}"/>
    <cellStyle name="60% - Accent1 2 6 2" xfId="1183" xr:uid="{66393A75-47F0-471D-9F87-141A4F664CB4}"/>
    <cellStyle name="60% - Accent1 2 6 2 2" xfId="1184" xr:uid="{47A35B41-AD1F-4738-B6F3-B6345CCA83CD}"/>
    <cellStyle name="60% - Accent1 2 6 2 2 2" xfId="1185" xr:uid="{9676B6C0-FA7E-4061-BE14-FB474C4ED01B}"/>
    <cellStyle name="60% - Accent1 2 6 2 3" xfId="1186" xr:uid="{AFE525FB-DE4C-4E5C-84BD-6F29BCB74DF9}"/>
    <cellStyle name="60% - Accent1 2 6 3" xfId="1187" xr:uid="{4945E5FA-C368-42C2-AA90-CD7101EBB695}"/>
    <cellStyle name="60% - Accent1 2 6 3 2" xfId="1188" xr:uid="{E3C4D9CE-1354-438E-962D-3F40C7950F35}"/>
    <cellStyle name="60% - Accent1 2 7" xfId="1189" xr:uid="{0BB326E0-3042-4452-A5DE-01DB564D768A}"/>
    <cellStyle name="60% - Accent1 2 8" xfId="1190" xr:uid="{DAE23405-DC00-498B-B8CE-72A587E275B3}"/>
    <cellStyle name="60% - Accent1 2 8 2" xfId="1191" xr:uid="{D8105636-3F37-4C25-9F85-E3153284D3E0}"/>
    <cellStyle name="60% - Accent1 2 9" xfId="1192" xr:uid="{FBA2DE1D-DBED-49ED-AAE1-1013333A9797}"/>
    <cellStyle name="60% - Accent2 2" xfId="40" xr:uid="{22EE3F29-D6A3-4960-91FE-5FB240323E1D}"/>
    <cellStyle name="60% - Accent2 2 2" xfId="1193" xr:uid="{221DAAA4-B1DA-42DD-AAD7-2BC169970728}"/>
    <cellStyle name="60% - Accent3 2" xfId="41" xr:uid="{076F8977-3D3B-434E-86AD-B956D48A4B70}"/>
    <cellStyle name="60% - Accent3 2 10" xfId="1194" xr:uid="{35757BE0-98D3-4298-AA7D-F80EA6C2E2BB}"/>
    <cellStyle name="60% - Accent3 2 2" xfId="1195" xr:uid="{E7BD205E-66BA-486C-B394-31AB311FDA8C}"/>
    <cellStyle name="60% - Accent3 2 2 2" xfId="1196" xr:uid="{58665972-70F0-47E4-AB33-F61FE3CE4B5D}"/>
    <cellStyle name="60% - Accent3 2 2 2 2" xfId="1197" xr:uid="{5F1AE880-F49F-4FAC-9739-ED4EF196F33D}"/>
    <cellStyle name="60% - Accent3 2 2 2 2 2" xfId="1198" xr:uid="{5D767C46-25FF-495F-84DC-139C52F82F41}"/>
    <cellStyle name="60% - Accent3 2 2 2 2 2 2" xfId="1199" xr:uid="{64EB614D-2D04-4C60-9673-B25AA4CFB7B4}"/>
    <cellStyle name="60% - Accent3 2 2 2 2 2 2 2" xfId="1200" xr:uid="{CE4713E7-413B-4D03-9996-83D14A9502C3}"/>
    <cellStyle name="60% - Accent3 2 2 2 2 2 2 2 2" xfId="1201" xr:uid="{5F9B3817-B850-48D1-8FC2-51AE45407E8D}"/>
    <cellStyle name="60% - Accent3 2 2 2 2 2 2 3" xfId="1202" xr:uid="{E43CDF1F-F8CE-47AC-8C9D-45C251F22526}"/>
    <cellStyle name="60% - Accent3 2 2 2 2 2 3" xfId="1203" xr:uid="{F09C70EA-0312-4F73-AEDD-B6736B11BED0}"/>
    <cellStyle name="60% - Accent3 2 2 2 2 2 3 2" xfId="1204" xr:uid="{A24AFDB2-1FDB-43C9-99F3-862B4B44DFE8}"/>
    <cellStyle name="60% - Accent3 2 2 2 2 3" xfId="1205" xr:uid="{0922D5D1-717F-426C-8ADE-E0C5840251BC}"/>
    <cellStyle name="60% - Accent3 2 2 2 2 4" xfId="1206" xr:uid="{F21790AA-FCF5-4AEF-8D1D-48A1A68081BB}"/>
    <cellStyle name="60% - Accent3 2 2 2 2 4 2" xfId="1207" xr:uid="{1BB2F034-3A9C-479A-8F5A-0CA8BB3FC646}"/>
    <cellStyle name="60% - Accent3 2 2 2 2 5" xfId="1208" xr:uid="{F34340C8-8E6B-42DC-B64D-FACB435BCDAD}"/>
    <cellStyle name="60% - Accent3 2 2 2 3" xfId="1209" xr:uid="{57F9BACC-8824-45F7-89DC-59B6F9F456C2}"/>
    <cellStyle name="60% - Accent3 2 2 2 3 2" xfId="1210" xr:uid="{03499451-7049-4564-BC0B-5B60DC468BAA}"/>
    <cellStyle name="60% - Accent3 2 2 2 3 2 2" xfId="1211" xr:uid="{C94ABAB5-7F5E-4387-B6AD-C6457D4BAA40}"/>
    <cellStyle name="60% - Accent3 2 2 2 3 2 2 2" xfId="1212" xr:uid="{AAB2B563-F1B6-4C37-AE17-0332B60BCB5F}"/>
    <cellStyle name="60% - Accent3 2 2 2 3 2 3" xfId="1213" xr:uid="{5BF06BE1-8E78-493C-91F5-EDB468A412CC}"/>
    <cellStyle name="60% - Accent3 2 2 2 3 3" xfId="1214" xr:uid="{8AFF1E97-E0C0-40DA-93DA-6FF298333384}"/>
    <cellStyle name="60% - Accent3 2 2 2 3 3 2" xfId="1215" xr:uid="{D3D4DCCB-C501-4C9B-9030-427047EEA1B1}"/>
    <cellStyle name="60% - Accent3 2 2 2 4" xfId="1216" xr:uid="{68DEE631-7F5C-4CD1-A456-755E9D7A6A21}"/>
    <cellStyle name="60% - Accent3 2 2 2 4 2" xfId="1217" xr:uid="{321D1AB2-D851-4493-9AE8-1E411465B8BF}"/>
    <cellStyle name="60% - Accent3 2 2 2 5" xfId="1218" xr:uid="{824C1E22-AB62-4830-B70A-44D4DAE0DDD6}"/>
    <cellStyle name="60% - Accent3 2 2 3" xfId="1219" xr:uid="{1689D8FA-F1DC-4B33-A7AE-F2EF502EB5DF}"/>
    <cellStyle name="60% - Accent3 2 2 4" xfId="1220" xr:uid="{E0E0724B-A3F1-4301-A155-94AC49385782}"/>
    <cellStyle name="60% - Accent3 2 2 5" xfId="1221" xr:uid="{EB45D1DD-FC23-4466-95F7-22D7BEF23AD2}"/>
    <cellStyle name="60% - Accent3 2 2 5 2" xfId="1222" xr:uid="{53678DB4-1594-4C99-AA46-2F3F23C19BD2}"/>
    <cellStyle name="60% - Accent3 2 2 5 2 2" xfId="1223" xr:uid="{0D1FAA96-F60C-4EF4-8289-1A1CAE06F53E}"/>
    <cellStyle name="60% - Accent3 2 2 5 2 2 2" xfId="1224" xr:uid="{31E12B99-47EF-4720-8A8D-8D3E654CA7BA}"/>
    <cellStyle name="60% - Accent3 2 2 5 2 3" xfId="1225" xr:uid="{0F569F74-19BB-42AC-9935-985BDC2CB0E9}"/>
    <cellStyle name="60% - Accent3 2 2 5 3" xfId="1226" xr:uid="{28338867-1FB8-469D-91F0-5F67D93B5298}"/>
    <cellStyle name="60% - Accent3 2 2 5 3 2" xfId="1227" xr:uid="{B32A7971-4BAF-4B32-AC11-D8732CA1C9B9}"/>
    <cellStyle name="60% - Accent3 2 2 6" xfId="1228" xr:uid="{283BFD31-B272-43A3-9794-BDC563C789E1}"/>
    <cellStyle name="60% - Accent3 2 2 7" xfId="1229" xr:uid="{04789734-0DD2-42F1-86B7-8E79EC157C08}"/>
    <cellStyle name="60% - Accent3 2 2 7 2" xfId="1230" xr:uid="{8F138252-84E0-4BF4-9624-0D93C0CB369E}"/>
    <cellStyle name="60% - Accent3 2 2 8" xfId="1231" xr:uid="{E3671592-CEA0-475A-BA79-E822B193FF9B}"/>
    <cellStyle name="60% - Accent3 2 3" xfId="1232" xr:uid="{103B9512-6CF2-4A64-B90B-5BE8BAB4EE1E}"/>
    <cellStyle name="60% - Accent3 2 4" xfId="1233" xr:uid="{CD54BC0D-E3FC-481B-A7A7-FC29AEFD19F7}"/>
    <cellStyle name="60% - Accent3 2 4 2" xfId="1234" xr:uid="{ABF1E34C-F004-4F47-AD1D-2E6598DE59BE}"/>
    <cellStyle name="60% - Accent3 2 4 2 2" xfId="1235" xr:uid="{70A48323-B6BB-4060-80D0-30F3A8946BCC}"/>
    <cellStyle name="60% - Accent3 2 4 2 2 2" xfId="1236" xr:uid="{ECF961A0-2603-4BB7-B1C4-4C142E578D25}"/>
    <cellStyle name="60% - Accent3 2 4 2 2 2 2" xfId="1237" xr:uid="{48B5BEAE-1CC1-4D5A-B093-C5A136F296A8}"/>
    <cellStyle name="60% - Accent3 2 4 2 2 2 2 2" xfId="1238" xr:uid="{731033CD-25EF-4521-8D6B-F8445D0B4246}"/>
    <cellStyle name="60% - Accent3 2 4 2 2 2 3" xfId="1239" xr:uid="{2514019A-586A-4AF5-9A82-D6ECDFDB36DA}"/>
    <cellStyle name="60% - Accent3 2 4 2 2 3" xfId="1240" xr:uid="{77AF0E07-81E6-43BC-86D6-7BD6850571EA}"/>
    <cellStyle name="60% - Accent3 2 4 2 2 3 2" xfId="1241" xr:uid="{DA12F761-3C39-4658-BD0F-DC59CD82960E}"/>
    <cellStyle name="60% - Accent3 2 4 2 3" xfId="1242" xr:uid="{8AD29C01-7BF9-4657-A99B-ACA0505C6534}"/>
    <cellStyle name="60% - Accent3 2 4 2 4" xfId="1243" xr:uid="{1110F7C3-FAD7-453B-B3BE-9B75FF5AD87B}"/>
    <cellStyle name="60% - Accent3 2 4 2 4 2" xfId="1244" xr:uid="{28E41A66-3A32-483A-9380-79253B494E17}"/>
    <cellStyle name="60% - Accent3 2 4 2 5" xfId="1245" xr:uid="{B602085F-35E4-4071-9E3F-00AF5BC88C1A}"/>
    <cellStyle name="60% - Accent3 2 4 3" xfId="1246" xr:uid="{81D3015E-884D-4134-B3F3-819AF60AABDE}"/>
    <cellStyle name="60% - Accent3 2 4 3 2" xfId="1247" xr:uid="{E24AEE2C-639B-43D1-A823-332ED5B8249C}"/>
    <cellStyle name="60% - Accent3 2 4 3 2 2" xfId="1248" xr:uid="{E0EA843A-BCDD-4CA2-8090-39D466E307C2}"/>
    <cellStyle name="60% - Accent3 2 4 3 2 2 2" xfId="1249" xr:uid="{0B3D8BE1-D93D-46C0-B7E8-EFCAD678C439}"/>
    <cellStyle name="60% - Accent3 2 4 3 2 3" xfId="1250" xr:uid="{A208E717-6036-4675-8ADF-22202AA8DD83}"/>
    <cellStyle name="60% - Accent3 2 4 3 3" xfId="1251" xr:uid="{2CD27927-5015-4D34-8340-8BA4C32D330F}"/>
    <cellStyle name="60% - Accent3 2 4 3 3 2" xfId="1252" xr:uid="{0CA8E8E6-9A5B-4ED0-AA40-7E3CEA510AEA}"/>
    <cellStyle name="60% - Accent3 2 4 4" xfId="1253" xr:uid="{98B7BE40-29E8-4202-8C67-739DFF7081CE}"/>
    <cellStyle name="60% - Accent3 2 4 4 2" xfId="1254" xr:uid="{0C12FA01-994A-49AC-9E7E-FCC8337B3A3D}"/>
    <cellStyle name="60% - Accent3 2 4 5" xfId="1255" xr:uid="{923A030F-7185-4BDC-918C-0B14A738D2C6}"/>
    <cellStyle name="60% - Accent3 2 5" xfId="1256" xr:uid="{48F31F15-AFD3-438A-8B1F-7D3F61522864}"/>
    <cellStyle name="60% - Accent3 2 6" xfId="1257" xr:uid="{EBF32446-DAF4-4DBA-B36F-A9575BED3961}"/>
    <cellStyle name="60% - Accent3 2 6 2" xfId="1258" xr:uid="{4CAB3FCC-F799-4CA2-A207-498F5956328A}"/>
    <cellStyle name="60% - Accent3 2 6 2 2" xfId="1259" xr:uid="{66D29FE5-CF92-43B1-9B37-4DDE9B1C97AA}"/>
    <cellStyle name="60% - Accent3 2 6 2 2 2" xfId="1260" xr:uid="{698A6F41-1556-41D1-AAAE-F29021558B84}"/>
    <cellStyle name="60% - Accent3 2 6 2 3" xfId="1261" xr:uid="{57AE0287-EA89-4803-94AB-9C5224076464}"/>
    <cellStyle name="60% - Accent3 2 6 3" xfId="1262" xr:uid="{7503187B-F5BF-4AEF-A6A9-ED37A824FD52}"/>
    <cellStyle name="60% - Accent3 2 6 3 2" xfId="1263" xr:uid="{29B1008D-4447-4185-B077-7B4A24D72614}"/>
    <cellStyle name="60% - Accent3 2 7" xfId="1264" xr:uid="{85B3FAE0-B28D-438C-B7A6-432F7E07D0DF}"/>
    <cellStyle name="60% - Accent3 2 8" xfId="1265" xr:uid="{C892F144-2ED7-4475-932F-DED824F9E31A}"/>
    <cellStyle name="60% - Accent3 2 8 2" xfId="1266" xr:uid="{1FACA52A-98B5-4F5F-B917-129EDA082ABA}"/>
    <cellStyle name="60% - Accent3 2 9" xfId="1267" xr:uid="{8019B3B4-DB92-4AF8-AA99-1CDF8F8168CE}"/>
    <cellStyle name="60% - Accent4 2" xfId="42" xr:uid="{D3F7C078-26D7-4135-B9A7-BAC1D4656BB8}"/>
    <cellStyle name="60% - Accent4 2 10" xfId="1268" xr:uid="{F5D5B08C-D965-477B-852D-94199782BB07}"/>
    <cellStyle name="60% - Accent4 2 2" xfId="1269" xr:uid="{B0AFBBAA-F22E-4594-9ECB-4F24907D8553}"/>
    <cellStyle name="60% - Accent4 2 2 2" xfId="1270" xr:uid="{2B15550B-B5B0-41DA-B32A-36415675C18B}"/>
    <cellStyle name="60% - Accent4 2 2 2 2" xfId="1271" xr:uid="{CD016DCF-C603-4102-9EF5-45F609C87F25}"/>
    <cellStyle name="60% - Accent4 2 2 2 2 2" xfId="1272" xr:uid="{1C838ED1-5729-4D00-BEF2-EA255F6F4E5F}"/>
    <cellStyle name="60% - Accent4 2 2 2 2 2 2" xfId="1273" xr:uid="{84B60940-A0DB-4B44-8F74-B623A0335328}"/>
    <cellStyle name="60% - Accent4 2 2 2 2 2 2 2" xfId="1274" xr:uid="{07DC5751-8B22-438F-A636-C7C85B0561C2}"/>
    <cellStyle name="60% - Accent4 2 2 2 2 2 2 2 2" xfId="1275" xr:uid="{D29477BF-3097-4B0D-8BF8-8ACCA0B34842}"/>
    <cellStyle name="60% - Accent4 2 2 2 2 2 2 3" xfId="1276" xr:uid="{62C4E4A9-63B8-4062-AE64-EE73A7B8ADDF}"/>
    <cellStyle name="60% - Accent4 2 2 2 2 2 3" xfId="1277" xr:uid="{E6693CE2-2742-4E34-8875-3E400188305B}"/>
    <cellStyle name="60% - Accent4 2 2 2 2 2 3 2" xfId="1278" xr:uid="{A65F937D-CF2B-4723-B2D7-86640207C55B}"/>
    <cellStyle name="60% - Accent4 2 2 2 2 3" xfId="1279" xr:uid="{532C2D0F-A4AB-4C7C-9A80-77BF3F8DCBBA}"/>
    <cellStyle name="60% - Accent4 2 2 2 2 4" xfId="1280" xr:uid="{92BA7B52-2994-41E8-B58C-75500C0DB7A0}"/>
    <cellStyle name="60% - Accent4 2 2 2 2 4 2" xfId="1281" xr:uid="{075248AD-875F-46FB-843A-EB731081A2FF}"/>
    <cellStyle name="60% - Accent4 2 2 2 2 5" xfId="1282" xr:uid="{935F6EC4-164C-46A1-9BC9-988FD6242DE9}"/>
    <cellStyle name="60% - Accent4 2 2 2 3" xfId="1283" xr:uid="{7ED9F369-F6C2-4EB4-A486-C39EEB8D737D}"/>
    <cellStyle name="60% - Accent4 2 2 2 3 2" xfId="1284" xr:uid="{C5D34B29-6F8F-4D19-B37E-79B60FAC4889}"/>
    <cellStyle name="60% - Accent4 2 2 2 3 2 2" xfId="1285" xr:uid="{2BA45EC7-5C76-4A71-B3B2-D99DFC71EBBD}"/>
    <cellStyle name="60% - Accent4 2 2 2 3 2 2 2" xfId="1286" xr:uid="{45F43DCF-C610-432C-B287-5F7688A098CC}"/>
    <cellStyle name="60% - Accent4 2 2 2 3 2 3" xfId="1287" xr:uid="{F38D15AB-676D-4AE1-90F1-BA2EAE968B77}"/>
    <cellStyle name="60% - Accent4 2 2 2 3 3" xfId="1288" xr:uid="{0B9DA37D-C9B1-4FFE-A789-2F3BA4B812BE}"/>
    <cellStyle name="60% - Accent4 2 2 2 3 3 2" xfId="1289" xr:uid="{890C541D-0ACB-4A5B-8106-2A5CC1386A20}"/>
    <cellStyle name="60% - Accent4 2 2 2 4" xfId="1290" xr:uid="{07EDED95-FA76-4517-B622-70A7A4C7AC9C}"/>
    <cellStyle name="60% - Accent4 2 2 2 4 2" xfId="1291" xr:uid="{05CE6707-9432-4630-9E8F-398CACF0838D}"/>
    <cellStyle name="60% - Accent4 2 2 2 5" xfId="1292" xr:uid="{B6496283-B0D9-4572-846E-6682C9393C67}"/>
    <cellStyle name="60% - Accent4 2 2 3" xfId="1293" xr:uid="{E04946FD-67B1-4B47-AFFD-F6788E4D39A5}"/>
    <cellStyle name="60% - Accent4 2 2 4" xfId="1294" xr:uid="{A9070C43-FC68-4AEE-8112-05810486A594}"/>
    <cellStyle name="60% - Accent4 2 2 5" xfId="1295" xr:uid="{9A265E30-1EC0-4459-BA97-5EE72822956B}"/>
    <cellStyle name="60% - Accent4 2 2 5 2" xfId="1296" xr:uid="{57897DB6-1FF0-4776-8FD5-C586AF213444}"/>
    <cellStyle name="60% - Accent4 2 2 5 2 2" xfId="1297" xr:uid="{88900113-76C3-45EE-B90A-189B9C3E23C2}"/>
    <cellStyle name="60% - Accent4 2 2 5 2 2 2" xfId="1298" xr:uid="{744BE410-CF2F-4041-9E2F-DAA11C9DC81A}"/>
    <cellStyle name="60% - Accent4 2 2 5 2 3" xfId="1299" xr:uid="{2014C627-E011-4A2D-8D0A-B7DD89F5ED65}"/>
    <cellStyle name="60% - Accent4 2 2 5 3" xfId="1300" xr:uid="{C16AFF39-A52C-4829-A3F4-B7EFD2C75879}"/>
    <cellStyle name="60% - Accent4 2 2 5 3 2" xfId="1301" xr:uid="{B7F91F9E-1C3A-4A32-B41C-33E3F26F46C3}"/>
    <cellStyle name="60% - Accent4 2 2 6" xfId="1302" xr:uid="{0C860E03-16A8-4F05-B472-C1773B7EED7A}"/>
    <cellStyle name="60% - Accent4 2 2 7" xfId="1303" xr:uid="{66493CF0-C243-4930-8480-B6F6490AEF9C}"/>
    <cellStyle name="60% - Accent4 2 2 7 2" xfId="1304" xr:uid="{CFD8C111-1E6A-449D-92C7-9238F095D4B5}"/>
    <cellStyle name="60% - Accent4 2 2 8" xfId="1305" xr:uid="{FE4917D4-086E-4F68-BC4B-B8518F48F3B6}"/>
    <cellStyle name="60% - Accent4 2 3" xfId="1306" xr:uid="{D749F1A6-F2C6-47F6-A696-37D26CD7747C}"/>
    <cellStyle name="60% - Accent4 2 4" xfId="1307" xr:uid="{06FB6C4A-FF73-4D9F-B01C-22CA128810D4}"/>
    <cellStyle name="60% - Accent4 2 4 2" xfId="1308" xr:uid="{B7CB2785-D43C-4F88-9907-E4BDC2084CE6}"/>
    <cellStyle name="60% - Accent4 2 4 2 2" xfId="1309" xr:uid="{2AFEC4DF-1DA0-49F3-B4E9-6199484D8C1D}"/>
    <cellStyle name="60% - Accent4 2 4 2 2 2" xfId="1310" xr:uid="{A865BB98-619B-45ED-AAD3-2B2079092547}"/>
    <cellStyle name="60% - Accent4 2 4 2 2 2 2" xfId="1311" xr:uid="{302CC390-36DF-4DA9-A799-5F42B8A7513B}"/>
    <cellStyle name="60% - Accent4 2 4 2 2 2 2 2" xfId="1312" xr:uid="{C7E8F6F0-C5A0-45F1-B431-B60F11952B55}"/>
    <cellStyle name="60% - Accent4 2 4 2 2 2 3" xfId="1313" xr:uid="{08D48E66-27F6-4FF9-B2A3-7208F87993DE}"/>
    <cellStyle name="60% - Accent4 2 4 2 2 3" xfId="1314" xr:uid="{3D7F5742-913E-4846-AF5D-85E06A234169}"/>
    <cellStyle name="60% - Accent4 2 4 2 2 3 2" xfId="1315" xr:uid="{8F2B6CB6-911E-43A6-98BE-CFE16952EFCB}"/>
    <cellStyle name="60% - Accent4 2 4 2 3" xfId="1316" xr:uid="{FFFA93EF-77A1-492A-9597-477E55146726}"/>
    <cellStyle name="60% - Accent4 2 4 2 4" xfId="1317" xr:uid="{9BB2293E-9F53-4356-8A57-F4D0475E04F4}"/>
    <cellStyle name="60% - Accent4 2 4 2 4 2" xfId="1318" xr:uid="{753D4291-D0F9-4E98-A410-22E991290003}"/>
    <cellStyle name="60% - Accent4 2 4 2 5" xfId="1319" xr:uid="{568C1FBF-F865-4BF7-9EF1-6B97DE73BE5E}"/>
    <cellStyle name="60% - Accent4 2 4 3" xfId="1320" xr:uid="{F9F6F4CB-D310-41AC-8A88-1EA48C2B5521}"/>
    <cellStyle name="60% - Accent4 2 4 3 2" xfId="1321" xr:uid="{3CF8E83A-8CBA-4708-A2D7-43C65F1EB4AF}"/>
    <cellStyle name="60% - Accent4 2 4 3 2 2" xfId="1322" xr:uid="{281B2205-5285-4D71-A3BF-92952E2337AE}"/>
    <cellStyle name="60% - Accent4 2 4 3 2 2 2" xfId="1323" xr:uid="{AA75D7E5-E14D-4451-98B3-8CAB5E476930}"/>
    <cellStyle name="60% - Accent4 2 4 3 2 3" xfId="1324" xr:uid="{1B219F89-4FF5-45EF-8BD3-BB08E89853DE}"/>
    <cellStyle name="60% - Accent4 2 4 3 3" xfId="1325" xr:uid="{62D61321-45D0-4E3A-9B9D-B33BC76DCBDE}"/>
    <cellStyle name="60% - Accent4 2 4 3 3 2" xfId="1326" xr:uid="{DD31AA57-185C-4185-9B9C-786DC4958EA4}"/>
    <cellStyle name="60% - Accent4 2 4 4" xfId="1327" xr:uid="{5B71FD31-2ABE-4FD1-B945-244FE7E3A2BF}"/>
    <cellStyle name="60% - Accent4 2 4 4 2" xfId="1328" xr:uid="{4CF8B5EE-9577-4A83-801F-7F5AD34BA908}"/>
    <cellStyle name="60% - Accent4 2 4 5" xfId="1329" xr:uid="{C16686B9-CCBF-4FBD-A4FC-9DDD491BD2EC}"/>
    <cellStyle name="60% - Accent4 2 5" xfId="1330" xr:uid="{92265814-4A10-427C-9261-3D87CB5E5095}"/>
    <cellStyle name="60% - Accent4 2 6" xfId="1331" xr:uid="{F475D8D1-61F7-4A9E-AD64-C8B6090456C8}"/>
    <cellStyle name="60% - Accent4 2 6 2" xfId="1332" xr:uid="{921C9290-4FB2-4AB3-BE67-B15462D44202}"/>
    <cellStyle name="60% - Accent4 2 6 2 2" xfId="1333" xr:uid="{6C896621-961B-4895-A781-5479C601987A}"/>
    <cellStyle name="60% - Accent4 2 6 2 2 2" xfId="1334" xr:uid="{39E636CE-F72C-40E5-86C2-5D4FC0E54847}"/>
    <cellStyle name="60% - Accent4 2 6 2 3" xfId="1335" xr:uid="{6B43764C-F802-4C67-AAB9-CC41106C645D}"/>
    <cellStyle name="60% - Accent4 2 6 3" xfId="1336" xr:uid="{C00E1FC3-9003-430F-AC73-F92EE01E2375}"/>
    <cellStyle name="60% - Accent4 2 6 3 2" xfId="1337" xr:uid="{51C3FE74-2278-4268-BDA9-04F9FEC6E07A}"/>
    <cellStyle name="60% - Accent4 2 7" xfId="1338" xr:uid="{DC2C9AA0-4400-4278-B433-95CF0C5881B2}"/>
    <cellStyle name="60% - Accent4 2 8" xfId="1339" xr:uid="{5C077E27-AF40-4B27-9951-AE99681890C5}"/>
    <cellStyle name="60% - Accent4 2 8 2" xfId="1340" xr:uid="{81767C38-8CD9-4420-8AFB-3B05D5C3528C}"/>
    <cellStyle name="60% - Accent4 2 9" xfId="1341" xr:uid="{B349A046-BC49-485D-B5C4-741C80542D3D}"/>
    <cellStyle name="60% - Accent5 2" xfId="43" xr:uid="{B30BD3E3-618F-40E7-8815-EBB363CA2A56}"/>
    <cellStyle name="60% - Accent5 2 2" xfId="1342" xr:uid="{F2A252A5-D5F6-4DE7-B60F-D19AE73870F5}"/>
    <cellStyle name="60% - Accent6 2" xfId="44" xr:uid="{C1B47410-C77B-409A-8831-B834D1290823}"/>
    <cellStyle name="60% - Accent6 2 10" xfId="1343" xr:uid="{19FC6F04-5A48-4593-91E4-85AA4A65BB8B}"/>
    <cellStyle name="60% - Accent6 2 2" xfId="1344" xr:uid="{E255B0E9-B40B-4420-AE3E-186280A66A3E}"/>
    <cellStyle name="60% - Accent6 2 2 2" xfId="1345" xr:uid="{0F8F03F2-2754-4DCA-ACF8-BAC30C5344BD}"/>
    <cellStyle name="60% - Accent6 2 2 2 2" xfId="1346" xr:uid="{2B0EED59-C217-455B-82A1-D80E998D5CF7}"/>
    <cellStyle name="60% - Accent6 2 2 2 2 2" xfId="1347" xr:uid="{DCB44B80-FA42-435E-B022-294740FCA717}"/>
    <cellStyle name="60% - Accent6 2 2 2 2 2 2" xfId="1348" xr:uid="{23896F3C-8BFF-46FC-A0AC-18487AE8CA9F}"/>
    <cellStyle name="60% - Accent6 2 2 2 2 2 2 2" xfId="1349" xr:uid="{643EA57B-D567-442E-8C96-B18A753A823F}"/>
    <cellStyle name="60% - Accent6 2 2 2 2 2 2 2 2" xfId="1350" xr:uid="{7348925C-6063-4D85-8725-49DBC27BDCD2}"/>
    <cellStyle name="60% - Accent6 2 2 2 2 2 2 3" xfId="1351" xr:uid="{D4CB09D9-A584-4FF8-9B47-D6450629E02A}"/>
    <cellStyle name="60% - Accent6 2 2 2 2 2 3" xfId="1352" xr:uid="{1367318E-9001-44E7-BF76-09A8251F4075}"/>
    <cellStyle name="60% - Accent6 2 2 2 2 2 3 2" xfId="1353" xr:uid="{0FBD3311-9E00-452A-B7B2-D0F37509D309}"/>
    <cellStyle name="60% - Accent6 2 2 2 2 3" xfId="1354" xr:uid="{ECC6309F-15ED-4544-B3CA-D5F76BBE712D}"/>
    <cellStyle name="60% - Accent6 2 2 2 2 4" xfId="1355" xr:uid="{497870F9-ABF1-4DC2-8F1F-4E128260E0B8}"/>
    <cellStyle name="60% - Accent6 2 2 2 2 4 2" xfId="1356" xr:uid="{06D94CCB-6966-4F72-B23C-4289F31B8DF8}"/>
    <cellStyle name="60% - Accent6 2 2 2 2 5" xfId="1357" xr:uid="{D6289F6D-48CD-4F46-B37F-993B980DBFC1}"/>
    <cellStyle name="60% - Accent6 2 2 2 3" xfId="1358" xr:uid="{ACF6B5DB-7CE1-42A3-B616-048DDE5B034B}"/>
    <cellStyle name="60% - Accent6 2 2 2 3 2" xfId="1359" xr:uid="{E0318248-581F-4CF0-9C90-90056000B3FB}"/>
    <cellStyle name="60% - Accent6 2 2 2 3 2 2" xfId="1360" xr:uid="{4998820A-17BA-430E-AFB5-A3B0F77D1974}"/>
    <cellStyle name="60% - Accent6 2 2 2 3 2 2 2" xfId="1361" xr:uid="{EB8E7195-3F24-43CF-AA3A-2432501AD748}"/>
    <cellStyle name="60% - Accent6 2 2 2 3 2 3" xfId="1362" xr:uid="{81761DC3-C7B2-4550-B4DF-555CDF602328}"/>
    <cellStyle name="60% - Accent6 2 2 2 3 3" xfId="1363" xr:uid="{7CAC641B-001C-4DC4-A1D4-F7E974637F6A}"/>
    <cellStyle name="60% - Accent6 2 2 2 3 3 2" xfId="1364" xr:uid="{5D8EC7E5-3314-49CB-9701-D452F98251D4}"/>
    <cellStyle name="60% - Accent6 2 2 2 4" xfId="1365" xr:uid="{0B66E985-5744-4806-8139-2A9BD802B819}"/>
    <cellStyle name="60% - Accent6 2 2 2 4 2" xfId="1366" xr:uid="{00238F23-080D-4F3D-8661-001341C0435A}"/>
    <cellStyle name="60% - Accent6 2 2 2 5" xfId="1367" xr:uid="{D8E4D1CF-A4C3-4FE5-A5FC-AA79E8358FB6}"/>
    <cellStyle name="60% - Accent6 2 2 3" xfId="1368" xr:uid="{8D8CA879-A2D6-4486-9AB3-707B4EFC2A87}"/>
    <cellStyle name="60% - Accent6 2 2 4" xfId="1369" xr:uid="{9D49B8B2-8A60-4D07-A66E-9411C88BEBFD}"/>
    <cellStyle name="60% - Accent6 2 2 5" xfId="1370" xr:uid="{3D61856C-BDF7-442D-83B5-E8CC4431E76B}"/>
    <cellStyle name="60% - Accent6 2 2 5 2" xfId="1371" xr:uid="{A7CD7B03-E385-4FB0-A056-A7D406EDC203}"/>
    <cellStyle name="60% - Accent6 2 2 5 2 2" xfId="1372" xr:uid="{183BC58B-7004-43F0-9F22-F86BA851DE46}"/>
    <cellStyle name="60% - Accent6 2 2 5 2 2 2" xfId="1373" xr:uid="{4269E34C-F5CE-4CCB-ABEF-F0BA4CCFA717}"/>
    <cellStyle name="60% - Accent6 2 2 5 2 3" xfId="1374" xr:uid="{1847EDE6-AA57-4645-A043-6953707B4C96}"/>
    <cellStyle name="60% - Accent6 2 2 5 3" xfId="1375" xr:uid="{EB7077AD-4094-4DA7-9470-DC14B5AD7743}"/>
    <cellStyle name="60% - Accent6 2 2 5 3 2" xfId="1376" xr:uid="{46CA4918-7E1D-4976-8EC4-4FCF5FB56010}"/>
    <cellStyle name="60% - Accent6 2 2 6" xfId="1377" xr:uid="{D4B6285F-7523-4936-A997-C8B989AA7852}"/>
    <cellStyle name="60% - Accent6 2 2 7" xfId="1378" xr:uid="{CC2BB308-32EF-43DA-AFB6-FF68B4F16D9B}"/>
    <cellStyle name="60% - Accent6 2 2 7 2" xfId="1379" xr:uid="{1AF44455-6A56-4DA9-9755-EEE57DA2DC24}"/>
    <cellStyle name="60% - Accent6 2 2 8" xfId="1380" xr:uid="{1E6FE68E-9E67-439B-B189-51A0EE070399}"/>
    <cellStyle name="60% - Accent6 2 3" xfId="1381" xr:uid="{02ED491A-A1F3-43AD-8900-65C54C5C6BDB}"/>
    <cellStyle name="60% - Accent6 2 4" xfId="1382" xr:uid="{F92DF960-619F-4C00-BD1E-343C9612EF46}"/>
    <cellStyle name="60% - Accent6 2 4 2" xfId="1383" xr:uid="{07CE13D9-AD2D-4CD1-B87F-990501A6C66A}"/>
    <cellStyle name="60% - Accent6 2 4 2 2" xfId="1384" xr:uid="{4A72BA8B-0EAD-4E04-A7DE-86CCAD7EE7B0}"/>
    <cellStyle name="60% - Accent6 2 4 2 2 2" xfId="1385" xr:uid="{EEC05F52-D78D-46D1-BDC5-329593A51B38}"/>
    <cellStyle name="60% - Accent6 2 4 2 2 2 2" xfId="1386" xr:uid="{2D45B89F-3A45-4DCA-92AE-2E2D2AF160F0}"/>
    <cellStyle name="60% - Accent6 2 4 2 2 2 2 2" xfId="1387" xr:uid="{CA01D878-B8FC-4B60-9412-08F34FB06E20}"/>
    <cellStyle name="60% - Accent6 2 4 2 2 2 3" xfId="1388" xr:uid="{5D76EAD8-3B35-4B6C-BD31-5B984E68F8C9}"/>
    <cellStyle name="60% - Accent6 2 4 2 2 3" xfId="1389" xr:uid="{ED5AC129-B8CB-42B3-9D65-54B471646643}"/>
    <cellStyle name="60% - Accent6 2 4 2 2 3 2" xfId="1390" xr:uid="{ECDF0E1C-9372-44EE-99C7-7D1FDAAC0900}"/>
    <cellStyle name="60% - Accent6 2 4 2 3" xfId="1391" xr:uid="{09EA5745-48AC-4448-A25A-95BA0FB5661F}"/>
    <cellStyle name="60% - Accent6 2 4 2 4" xfId="1392" xr:uid="{148453DE-09A9-44EF-B122-A66E3AC84560}"/>
    <cellStyle name="60% - Accent6 2 4 2 4 2" xfId="1393" xr:uid="{25EC78ED-1A36-46BE-B51D-F37AE42DA222}"/>
    <cellStyle name="60% - Accent6 2 4 2 5" xfId="1394" xr:uid="{5F5EFAAC-CC5A-41B9-863E-5031A00E6863}"/>
    <cellStyle name="60% - Accent6 2 4 3" xfId="1395" xr:uid="{9DE2B68B-A225-42C5-9589-DE85E4795A25}"/>
    <cellStyle name="60% - Accent6 2 4 3 2" xfId="1396" xr:uid="{03CA8149-B6A0-48FA-9273-EB7F41A3CBEA}"/>
    <cellStyle name="60% - Accent6 2 4 3 2 2" xfId="1397" xr:uid="{965B2A54-1EF7-480C-A351-B20F03343026}"/>
    <cellStyle name="60% - Accent6 2 4 3 2 2 2" xfId="1398" xr:uid="{38314D94-A7E4-4C8E-9410-44D4342310A8}"/>
    <cellStyle name="60% - Accent6 2 4 3 2 3" xfId="1399" xr:uid="{BEFBCC3E-6A6C-4712-8E2D-A2ED391794A1}"/>
    <cellStyle name="60% - Accent6 2 4 3 3" xfId="1400" xr:uid="{14EB21C3-1231-46AD-B0F0-3C487D6F0501}"/>
    <cellStyle name="60% - Accent6 2 4 3 3 2" xfId="1401" xr:uid="{9699D56B-08C4-4492-AA53-4E7D801A5D46}"/>
    <cellStyle name="60% - Accent6 2 4 4" xfId="1402" xr:uid="{121F96F8-457A-44FD-A55C-F4E5CF288BEC}"/>
    <cellStyle name="60% - Accent6 2 4 4 2" xfId="1403" xr:uid="{51B2C754-86AB-4E98-89C7-663C11C331C5}"/>
    <cellStyle name="60% - Accent6 2 4 5" xfId="1404" xr:uid="{B6DFA828-3029-46BF-8567-316210E096B8}"/>
    <cellStyle name="60% - Accent6 2 5" xfId="1405" xr:uid="{E683C91D-BF55-41E5-966B-FAD6DD62E783}"/>
    <cellStyle name="60% - Accent6 2 6" xfId="1406" xr:uid="{5A804764-57B0-49EA-8EDD-23EAC65E1F70}"/>
    <cellStyle name="60% - Accent6 2 6 2" xfId="1407" xr:uid="{3C463F43-ED76-40A7-9C7D-54497286011B}"/>
    <cellStyle name="60% - Accent6 2 6 2 2" xfId="1408" xr:uid="{EE0B36E9-6180-44AE-AF48-2CA0CD5D99F5}"/>
    <cellStyle name="60% - Accent6 2 6 2 2 2" xfId="1409" xr:uid="{170FC3A6-017A-495F-A8B6-CF99F63AE4B8}"/>
    <cellStyle name="60% - Accent6 2 6 2 3" xfId="1410" xr:uid="{AEC5D82B-24D2-4757-86AB-D91459869053}"/>
    <cellStyle name="60% - Accent6 2 6 3" xfId="1411" xr:uid="{D7A33181-FAAD-4147-8CEB-C995CDEC92F5}"/>
    <cellStyle name="60% - Accent6 2 6 3 2" xfId="1412" xr:uid="{B43BAE1A-4CD0-4C11-A45C-932D32BCC116}"/>
    <cellStyle name="60% - Accent6 2 7" xfId="1413" xr:uid="{0E61EC90-E972-4108-B2FC-8F173880BAD9}"/>
    <cellStyle name="60% - Accent6 2 8" xfId="1414" xr:uid="{68BA7944-2F86-4AE1-ABFB-14F6D9AC4445}"/>
    <cellStyle name="60% - Accent6 2 8 2" xfId="1415" xr:uid="{79176976-E4E8-47CA-A89F-682A324EC69A}"/>
    <cellStyle name="60% - Accent6 2 9" xfId="1416" xr:uid="{9789640D-6D2F-4045-9D90-203347D79DF4}"/>
    <cellStyle name="Accent1 2" xfId="45" xr:uid="{DAD346EE-7B02-45FB-A1C7-7FDF8321D9F1}"/>
    <cellStyle name="Accent1 2 10" xfId="1417" xr:uid="{D212A8EE-0649-4219-8F17-F269BADAA7DB}"/>
    <cellStyle name="Accent1 2 2" xfId="1418" xr:uid="{5A63D044-FC8F-4173-AD07-48BEA498DD22}"/>
    <cellStyle name="Accent1 2 2 2" xfId="1419" xr:uid="{D15D265C-C58C-4C4A-BB2C-76DDBB8473AA}"/>
    <cellStyle name="Accent1 2 2 2 2" xfId="1420" xr:uid="{BC63EF83-4907-4635-B068-C390D427C378}"/>
    <cellStyle name="Accent1 2 2 2 2 2" xfId="1421" xr:uid="{5BC32512-3072-416B-BC6C-B2694C17C479}"/>
    <cellStyle name="Accent1 2 2 2 2 2 2" xfId="1422" xr:uid="{57911828-7DAC-4EB7-8648-42653DDE0F6C}"/>
    <cellStyle name="Accent1 2 2 2 2 2 2 2" xfId="1423" xr:uid="{FE897F82-949B-4E7A-A3F6-7E13CDF4CFA1}"/>
    <cellStyle name="Accent1 2 2 2 2 2 2 2 2" xfId="1424" xr:uid="{7730F966-F1CD-4255-A22C-690F562454EB}"/>
    <cellStyle name="Accent1 2 2 2 2 2 2 3" xfId="1425" xr:uid="{AD95F03F-33D6-4A22-A355-617373A11854}"/>
    <cellStyle name="Accent1 2 2 2 2 2 3" xfId="1426" xr:uid="{C44A0F9A-9866-4BCD-B8D1-7C5451C8BEB7}"/>
    <cellStyle name="Accent1 2 2 2 2 2 3 2" xfId="1427" xr:uid="{47B8C991-1893-4644-9AD6-5ED481BC1DD9}"/>
    <cellStyle name="Accent1 2 2 2 2 3" xfId="1428" xr:uid="{E4B30186-175B-4953-A806-6F811C16D1F0}"/>
    <cellStyle name="Accent1 2 2 2 2 4" xfId="1429" xr:uid="{58F41507-DFFB-42CD-9160-159356702103}"/>
    <cellStyle name="Accent1 2 2 2 2 4 2" xfId="1430" xr:uid="{26F3F587-48EA-41F9-B409-63858E35001F}"/>
    <cellStyle name="Accent1 2 2 2 2 5" xfId="1431" xr:uid="{019D7F54-6B41-4708-B5B0-449EF286F785}"/>
    <cellStyle name="Accent1 2 2 2 3" xfId="1432" xr:uid="{F1598520-4494-44E9-8A22-2F2A5769776E}"/>
    <cellStyle name="Accent1 2 2 2 3 2" xfId="1433" xr:uid="{32909219-3B9D-44BC-9FC6-D808E097561D}"/>
    <cellStyle name="Accent1 2 2 2 3 2 2" xfId="1434" xr:uid="{41DE0473-4D8F-4B5A-A7A1-4D52D063D20D}"/>
    <cellStyle name="Accent1 2 2 2 3 2 2 2" xfId="1435" xr:uid="{98059F76-ED03-4238-BA28-C5AE5623291B}"/>
    <cellStyle name="Accent1 2 2 2 3 2 3" xfId="1436" xr:uid="{64202E21-470E-4ED0-9793-8A20AAAFCBCD}"/>
    <cellStyle name="Accent1 2 2 2 3 3" xfId="1437" xr:uid="{74C03CCA-E7AE-4061-8DEF-4FF061B9F464}"/>
    <cellStyle name="Accent1 2 2 2 3 3 2" xfId="1438" xr:uid="{99265EA2-557C-4305-B3B6-F960CCD0E659}"/>
    <cellStyle name="Accent1 2 2 2 4" xfId="1439" xr:uid="{CC3E4D82-648F-4F03-A030-91C189381938}"/>
    <cellStyle name="Accent1 2 2 2 4 2" xfId="1440" xr:uid="{0E0429F0-2FF8-4EF1-841F-5907369C1CB1}"/>
    <cellStyle name="Accent1 2 2 2 5" xfId="1441" xr:uid="{2404D1D7-3C24-47B3-80DD-BB2EB961DAE1}"/>
    <cellStyle name="Accent1 2 2 3" xfId="1442" xr:uid="{4C5947FD-A329-4B44-8F69-90F1D867CC27}"/>
    <cellStyle name="Accent1 2 2 4" xfId="1443" xr:uid="{5C17B6A7-B322-459C-8EE2-A65EC4930CB8}"/>
    <cellStyle name="Accent1 2 2 5" xfId="1444" xr:uid="{1949417A-079C-44FD-BE05-0DA2C12D2A0A}"/>
    <cellStyle name="Accent1 2 2 5 2" xfId="1445" xr:uid="{2A341BDE-A5D7-43E0-B1A3-E1CF537D7789}"/>
    <cellStyle name="Accent1 2 2 5 2 2" xfId="1446" xr:uid="{A8C6EA0C-E7B4-459D-A7EB-CDF18004D634}"/>
    <cellStyle name="Accent1 2 2 5 2 2 2" xfId="1447" xr:uid="{72869B49-A556-4221-AF77-72DDEFA34898}"/>
    <cellStyle name="Accent1 2 2 5 2 3" xfId="1448" xr:uid="{D3EA87D6-CC11-4FD6-8FB9-5B815364935A}"/>
    <cellStyle name="Accent1 2 2 5 3" xfId="1449" xr:uid="{5D7ED3E6-C922-4DF4-93E7-CC4F434BCB99}"/>
    <cellStyle name="Accent1 2 2 5 3 2" xfId="1450" xr:uid="{9B4C617C-1788-4040-A279-5185CC83375A}"/>
    <cellStyle name="Accent1 2 2 6" xfId="1451" xr:uid="{29784728-01E4-4C7B-81CE-5F730140BCBD}"/>
    <cellStyle name="Accent1 2 2 7" xfId="1452" xr:uid="{208119E2-0E5C-44D0-969B-AF8DAE4D71E1}"/>
    <cellStyle name="Accent1 2 2 7 2" xfId="1453" xr:uid="{2C0DEEDE-6BB6-41A2-B280-58EFEBD90D88}"/>
    <cellStyle name="Accent1 2 2 8" xfId="1454" xr:uid="{CAAA2A41-A42C-4CD4-A464-E3D9D9A30304}"/>
    <cellStyle name="Accent1 2 3" xfId="1455" xr:uid="{B0250AF7-A8D0-4490-80EA-E146C50EBBF0}"/>
    <cellStyle name="Accent1 2 4" xfId="1456" xr:uid="{B7DCADAB-D7A6-4689-B8DA-CEAC4A1FC384}"/>
    <cellStyle name="Accent1 2 4 2" xfId="1457" xr:uid="{1553EA38-D373-4DF9-A0A3-C2E1D63F7B52}"/>
    <cellStyle name="Accent1 2 4 2 2" xfId="1458" xr:uid="{399DE2AC-D909-49C8-847D-90A4F5AF7BC7}"/>
    <cellStyle name="Accent1 2 4 2 2 2" xfId="1459" xr:uid="{5F57107B-4A19-4F9D-97E0-DBC7C3F7BC76}"/>
    <cellStyle name="Accent1 2 4 2 2 2 2" xfId="1460" xr:uid="{53B90F3D-F1B7-46B2-AAD7-737619EAADA5}"/>
    <cellStyle name="Accent1 2 4 2 2 2 2 2" xfId="1461" xr:uid="{ECD1F18A-370B-4B63-AD3D-54CBECCDDB27}"/>
    <cellStyle name="Accent1 2 4 2 2 2 3" xfId="1462" xr:uid="{09822CEF-DEC1-4EE5-888E-DBC354F9A023}"/>
    <cellStyle name="Accent1 2 4 2 2 3" xfId="1463" xr:uid="{6F1FFC71-E078-4116-AFB8-28454AE20CF1}"/>
    <cellStyle name="Accent1 2 4 2 2 3 2" xfId="1464" xr:uid="{84B7C151-1C8E-47B1-B3D2-3BB212958E5B}"/>
    <cellStyle name="Accent1 2 4 2 3" xfId="1465" xr:uid="{B7E2CC98-8947-4E76-A09E-B2A5141D1390}"/>
    <cellStyle name="Accent1 2 4 2 4" xfId="1466" xr:uid="{CB1EE762-8C2F-44E6-BDDE-92ACE9797386}"/>
    <cellStyle name="Accent1 2 4 2 4 2" xfId="1467" xr:uid="{51ED6484-5E6B-4C07-B572-4164751A9FDF}"/>
    <cellStyle name="Accent1 2 4 2 5" xfId="1468" xr:uid="{75C9DDD0-8D28-45B4-9FAA-8009BF6BEC3B}"/>
    <cellStyle name="Accent1 2 4 3" xfId="1469" xr:uid="{BD575980-A034-42CE-83B5-B39FA857A9AE}"/>
    <cellStyle name="Accent1 2 4 3 2" xfId="1470" xr:uid="{AAA929CB-874F-4B99-AE92-6BA31CE5C02D}"/>
    <cellStyle name="Accent1 2 4 3 2 2" xfId="1471" xr:uid="{9665C4B6-66F1-45E4-BB02-FC11016470FF}"/>
    <cellStyle name="Accent1 2 4 3 2 2 2" xfId="1472" xr:uid="{9BB38B62-6EBD-4086-A0A7-27155C5A78D3}"/>
    <cellStyle name="Accent1 2 4 3 2 3" xfId="1473" xr:uid="{A725DB69-0D44-446A-971D-96350AEB9543}"/>
    <cellStyle name="Accent1 2 4 3 3" xfId="1474" xr:uid="{C6166943-2605-46EF-91E7-130F6D72FAF3}"/>
    <cellStyle name="Accent1 2 4 3 3 2" xfId="1475" xr:uid="{ED90BF65-1F26-4685-91EB-A03CD2139D0E}"/>
    <cellStyle name="Accent1 2 4 4" xfId="1476" xr:uid="{EAF02DBE-E7A1-403A-82B3-50BCD6D890CE}"/>
    <cellStyle name="Accent1 2 4 4 2" xfId="1477" xr:uid="{D4CC04B3-2EED-4EE6-9381-456A938EA679}"/>
    <cellStyle name="Accent1 2 4 5" xfId="1478" xr:uid="{44965EDF-4F32-49F8-A651-3C0302004E60}"/>
    <cellStyle name="Accent1 2 5" xfId="1479" xr:uid="{32B28B98-7FEF-45D4-9B1C-EA0D0A67A200}"/>
    <cellStyle name="Accent1 2 6" xfId="1480" xr:uid="{E42EF782-6866-4E91-B703-FCF1FA0FF334}"/>
    <cellStyle name="Accent1 2 6 2" xfId="1481" xr:uid="{8A94B29B-E60A-4BFB-B50C-1EEB7548ECB8}"/>
    <cellStyle name="Accent1 2 6 2 2" xfId="1482" xr:uid="{EA6FE2F4-970F-4D8B-9C33-7DA6A7855700}"/>
    <cellStyle name="Accent1 2 6 2 2 2" xfId="1483" xr:uid="{C218AD4F-FCC7-4C09-8548-8135357C5D4D}"/>
    <cellStyle name="Accent1 2 6 2 3" xfId="1484" xr:uid="{F5B08FC5-C6FF-4F2F-951B-F9187F25F0A1}"/>
    <cellStyle name="Accent1 2 6 3" xfId="1485" xr:uid="{EE93F176-4247-4DEE-9963-7166959D5B97}"/>
    <cellStyle name="Accent1 2 6 3 2" xfId="1486" xr:uid="{2B5B9E15-A4A3-411B-A593-32B241F26E7B}"/>
    <cellStyle name="Accent1 2 7" xfId="1487" xr:uid="{8CCCE49F-E0A2-4295-9AFA-79EC6D74EF47}"/>
    <cellStyle name="Accent1 2 8" xfId="1488" xr:uid="{B225D15F-72B3-4652-9AEB-C4E6341D5A40}"/>
    <cellStyle name="Accent1 2 8 2" xfId="1489" xr:uid="{E7941A1C-0FE6-414D-B059-A15A102D2987}"/>
    <cellStyle name="Accent1 2 9" xfId="1490" xr:uid="{B8A33B86-30B2-4669-9865-5ED8C2C78F7C}"/>
    <cellStyle name="Accent2 2" xfId="46" xr:uid="{6DAE2243-FEEA-4078-95AB-1DDD7AD7A00F}"/>
    <cellStyle name="Accent2 2 10" xfId="1491" xr:uid="{25B58D76-0F49-4C5C-AB91-704F44255216}"/>
    <cellStyle name="Accent2 2 2" xfId="1492" xr:uid="{637E09A2-9996-4E16-9563-B74597C74F41}"/>
    <cellStyle name="Accent2 2 2 2" xfId="1493" xr:uid="{2BE45757-9F4B-4C20-A44A-14832690BBBD}"/>
    <cellStyle name="Accent2 2 2 2 2" xfId="1494" xr:uid="{8777546F-D048-4741-B4D9-A6FBF4DE4727}"/>
    <cellStyle name="Accent2 2 2 2 2 2" xfId="1495" xr:uid="{B3C77FEF-C9E4-4613-8D49-DA3119FD1DFB}"/>
    <cellStyle name="Accent2 2 2 2 2 2 2" xfId="1496" xr:uid="{56E1BC4D-7A4E-46C3-9411-978666CC8319}"/>
    <cellStyle name="Accent2 2 2 2 2 2 2 2" xfId="1497" xr:uid="{FB179E6B-7DF8-4B7D-87B6-D6D7DF7F3644}"/>
    <cellStyle name="Accent2 2 2 2 2 2 2 2 2" xfId="1498" xr:uid="{F70FE6E9-05EA-4D5A-8E48-A67ADBD9F659}"/>
    <cellStyle name="Accent2 2 2 2 2 2 2 3" xfId="1499" xr:uid="{B807D167-0AC8-44CE-A1B1-5BD80537E6D6}"/>
    <cellStyle name="Accent2 2 2 2 2 2 3" xfId="1500" xr:uid="{8833060E-45E9-4487-91BC-9004941305DA}"/>
    <cellStyle name="Accent2 2 2 2 2 2 3 2" xfId="1501" xr:uid="{B593FC07-15D7-4EBC-8260-06750581FE19}"/>
    <cellStyle name="Accent2 2 2 2 2 3" xfId="1502" xr:uid="{B99E8CB3-B7BD-4336-BABB-075998EE7FB0}"/>
    <cellStyle name="Accent2 2 2 2 2 4" xfId="1503" xr:uid="{1B65897F-C4BD-43BA-8C00-705017226135}"/>
    <cellStyle name="Accent2 2 2 2 2 4 2" xfId="1504" xr:uid="{60C99D08-D255-45C2-98CF-18EA139659C7}"/>
    <cellStyle name="Accent2 2 2 2 2 5" xfId="1505" xr:uid="{4BC9D9C6-7D7C-4208-9634-3946DBD5B061}"/>
    <cellStyle name="Accent2 2 2 2 3" xfId="1506" xr:uid="{032DD90B-C913-4B93-8B6B-9EAEA53AFDBB}"/>
    <cellStyle name="Accent2 2 2 2 3 2" xfId="1507" xr:uid="{B4167CDC-E97D-4F3F-97E0-ACF82C1E9447}"/>
    <cellStyle name="Accent2 2 2 2 3 2 2" xfId="1508" xr:uid="{A729742C-B334-4E2D-9799-5FFFB2DBC1E7}"/>
    <cellStyle name="Accent2 2 2 2 3 2 2 2" xfId="1509" xr:uid="{0301293E-E281-46CF-84C0-AAD1B8ABDDA4}"/>
    <cellStyle name="Accent2 2 2 2 3 2 3" xfId="1510" xr:uid="{6753FA13-1297-4CD2-88C0-A55C81976A93}"/>
    <cellStyle name="Accent2 2 2 2 3 3" xfId="1511" xr:uid="{5CB88B41-72E7-43A9-B463-421CE34956EA}"/>
    <cellStyle name="Accent2 2 2 2 3 3 2" xfId="1512" xr:uid="{AB5AF306-F94A-4647-8691-F216298377E1}"/>
    <cellStyle name="Accent2 2 2 2 4" xfId="1513" xr:uid="{F988185D-5412-47D0-B367-2BB154611217}"/>
    <cellStyle name="Accent2 2 2 2 4 2" xfId="1514" xr:uid="{19EC8A89-8EB0-4FD7-84BF-EC3067255AB0}"/>
    <cellStyle name="Accent2 2 2 2 5" xfId="1515" xr:uid="{9325B7F7-47C7-4AEB-B0E1-1B3066FC804B}"/>
    <cellStyle name="Accent2 2 2 3" xfId="1516" xr:uid="{2FF690F2-E75B-4FB1-A371-B0744D8209B7}"/>
    <cellStyle name="Accent2 2 2 4" xfId="1517" xr:uid="{A2ECE42A-F54F-49CC-A03B-71931F844DEE}"/>
    <cellStyle name="Accent2 2 2 5" xfId="1518" xr:uid="{32D73D85-FCC9-4638-83B6-42F8E3DBB910}"/>
    <cellStyle name="Accent2 2 2 5 2" xfId="1519" xr:uid="{5AABB6F4-AEC8-4AEF-AAB2-E4F78B8091FD}"/>
    <cellStyle name="Accent2 2 2 5 2 2" xfId="1520" xr:uid="{810C78D3-4718-4944-BE6B-0FD7A563C34C}"/>
    <cellStyle name="Accent2 2 2 5 2 2 2" xfId="1521" xr:uid="{77541290-6BC0-4574-BC1A-A17E68A360FE}"/>
    <cellStyle name="Accent2 2 2 5 2 3" xfId="1522" xr:uid="{A2A89314-0897-47B6-B121-16D3A2249452}"/>
    <cellStyle name="Accent2 2 2 5 3" xfId="1523" xr:uid="{0C441F4B-DBE5-474D-8762-28774E12B500}"/>
    <cellStyle name="Accent2 2 2 5 3 2" xfId="1524" xr:uid="{BE27BBD5-E895-453F-9DDC-AA717973BBDA}"/>
    <cellStyle name="Accent2 2 2 6" xfId="1525" xr:uid="{0FF2054A-398D-4D4D-9D4F-6FD64E0DC62A}"/>
    <cellStyle name="Accent2 2 2 7" xfId="1526" xr:uid="{15E9C6C5-FA0D-4657-9E41-115AFF89B322}"/>
    <cellStyle name="Accent2 2 2 7 2" xfId="1527" xr:uid="{FC67E568-4B57-4B4A-A628-1077D3745B8B}"/>
    <cellStyle name="Accent2 2 2 8" xfId="1528" xr:uid="{E484DFC0-11CC-4CB9-9A54-476291D494FB}"/>
    <cellStyle name="Accent2 2 3" xfId="1529" xr:uid="{9174C86E-607B-4E16-9FC4-E2416235D844}"/>
    <cellStyle name="Accent2 2 4" xfId="1530" xr:uid="{F3ED2EC1-BF95-4F6F-AFBC-49E6D2411CD7}"/>
    <cellStyle name="Accent2 2 4 2" xfId="1531" xr:uid="{DF7ABFEF-768A-4654-B1D3-54DFD8E142EF}"/>
    <cellStyle name="Accent2 2 4 2 2" xfId="1532" xr:uid="{C61B6013-A9F9-4577-8FB3-851D2210AD7F}"/>
    <cellStyle name="Accent2 2 4 2 2 2" xfId="1533" xr:uid="{94C9F8D6-F817-46D4-A3CF-16573AAD9EBD}"/>
    <cellStyle name="Accent2 2 4 2 2 2 2" xfId="1534" xr:uid="{7A837BE9-4300-41AD-8DDE-BF833531EE89}"/>
    <cellStyle name="Accent2 2 4 2 2 2 2 2" xfId="1535" xr:uid="{CC813C2C-F87F-442B-9F0D-33FDD00CF07E}"/>
    <cellStyle name="Accent2 2 4 2 2 2 3" xfId="1536" xr:uid="{763586E0-76B8-4BDD-A0AB-4D8ACB935F44}"/>
    <cellStyle name="Accent2 2 4 2 2 3" xfId="1537" xr:uid="{117C10B6-6F95-4C6A-9EA3-E3CEA985E004}"/>
    <cellStyle name="Accent2 2 4 2 2 3 2" xfId="1538" xr:uid="{FE1A5B5A-4073-4B10-811D-D7FA6FA9D661}"/>
    <cellStyle name="Accent2 2 4 2 3" xfId="1539" xr:uid="{FF77C34D-74DC-4F7B-9794-179897A69D59}"/>
    <cellStyle name="Accent2 2 4 2 4" xfId="1540" xr:uid="{8F8D989C-F390-42A3-AB40-108F791F6E20}"/>
    <cellStyle name="Accent2 2 4 2 4 2" xfId="1541" xr:uid="{5353D701-5410-443E-B79A-CEB57963A870}"/>
    <cellStyle name="Accent2 2 4 2 5" xfId="1542" xr:uid="{1576D9D4-B2C6-481E-B9D9-163DD6F0386A}"/>
    <cellStyle name="Accent2 2 4 3" xfId="1543" xr:uid="{5C5B29C0-985C-4845-83DE-F8E8211BFEE3}"/>
    <cellStyle name="Accent2 2 4 3 2" xfId="1544" xr:uid="{AFAFB876-F415-474D-A8E6-BE9F1E7AD4E4}"/>
    <cellStyle name="Accent2 2 4 3 2 2" xfId="1545" xr:uid="{7D9D4A34-CF6E-4D82-84C1-DCC7047007F7}"/>
    <cellStyle name="Accent2 2 4 3 2 2 2" xfId="1546" xr:uid="{49D31486-0526-46FA-8D55-9C6362295CB8}"/>
    <cellStyle name="Accent2 2 4 3 2 3" xfId="1547" xr:uid="{AE880D9A-FCAA-401B-8F41-54AF7FBB90C0}"/>
    <cellStyle name="Accent2 2 4 3 3" xfId="1548" xr:uid="{133CB2E8-3C1D-4370-A0F2-F346BBE4C6E2}"/>
    <cellStyle name="Accent2 2 4 3 3 2" xfId="1549" xr:uid="{4E0DE3BE-4B6F-415C-B550-92B844C2A8C2}"/>
    <cellStyle name="Accent2 2 4 4" xfId="1550" xr:uid="{69C79079-8C79-49B1-B18C-C21A33E663D1}"/>
    <cellStyle name="Accent2 2 4 4 2" xfId="1551" xr:uid="{ABC415CD-8E95-432C-8519-425F8CB6BE5E}"/>
    <cellStyle name="Accent2 2 4 5" xfId="1552" xr:uid="{728BCF96-9233-481A-A967-6992993AF40D}"/>
    <cellStyle name="Accent2 2 5" xfId="1553" xr:uid="{24E200D6-2AF8-4706-9E64-4401D1B8782B}"/>
    <cellStyle name="Accent2 2 6" xfId="1554" xr:uid="{46083297-2897-4E5A-B3A5-60CD1F2303C8}"/>
    <cellStyle name="Accent2 2 6 2" xfId="1555" xr:uid="{2FBB6DD4-D428-43FF-95E6-FBAFC171F51C}"/>
    <cellStyle name="Accent2 2 6 2 2" xfId="1556" xr:uid="{DD45AABC-D0E9-4582-B73C-FE0549BD1AE8}"/>
    <cellStyle name="Accent2 2 6 2 2 2" xfId="1557" xr:uid="{E49C6AF3-49CF-4C9C-8728-1EE147CD0BDF}"/>
    <cellStyle name="Accent2 2 6 2 3" xfId="1558" xr:uid="{E31DA206-F84B-4040-B614-64BBE671D064}"/>
    <cellStyle name="Accent2 2 6 3" xfId="1559" xr:uid="{3D809453-FDAA-4D4C-AD33-E55DA1E1BCA3}"/>
    <cellStyle name="Accent2 2 6 3 2" xfId="1560" xr:uid="{0F36C78E-22C9-402B-B76E-0925517BC167}"/>
    <cellStyle name="Accent2 2 7" xfId="1561" xr:uid="{2C126170-51CF-4EBF-904A-94D54F0BE724}"/>
    <cellStyle name="Accent2 2 8" xfId="1562" xr:uid="{0432BB5F-FE89-4187-9F7C-F13F105D5981}"/>
    <cellStyle name="Accent2 2 8 2" xfId="1563" xr:uid="{BA5C288A-2124-45D1-8F32-3DBD64D95581}"/>
    <cellStyle name="Accent2 2 9" xfId="1564" xr:uid="{EA31EF73-0A78-4AAA-B0D9-11BC4722E5D1}"/>
    <cellStyle name="Accent3 2" xfId="47" xr:uid="{1479618E-D1FF-4790-88EB-13597E5A79B0}"/>
    <cellStyle name="Accent3 2 10" xfId="1565" xr:uid="{A3096B5F-2DA2-44CC-A9A0-1359ADF21D9C}"/>
    <cellStyle name="Accent3 2 2" xfId="1566" xr:uid="{0018B9C4-302B-4272-9E73-02D195BB6A11}"/>
    <cellStyle name="Accent3 2 2 2" xfId="1567" xr:uid="{FD2AE91E-D936-46A8-893F-F0849F6AD5D6}"/>
    <cellStyle name="Accent3 2 2 2 2" xfId="1568" xr:uid="{E3833CDC-B597-4903-850F-D72286A02540}"/>
    <cellStyle name="Accent3 2 2 2 2 2" xfId="1569" xr:uid="{CE3E6F33-04B8-4AF4-817F-82A6BEA2454C}"/>
    <cellStyle name="Accent3 2 2 2 2 2 2" xfId="1570" xr:uid="{8A07D7AC-3E78-4D2A-A8AB-AD9BADC39B19}"/>
    <cellStyle name="Accent3 2 2 2 2 2 2 2" xfId="1571" xr:uid="{710AAB54-6292-4957-9365-6CD78F80CE37}"/>
    <cellStyle name="Accent3 2 2 2 2 2 2 2 2" xfId="1572" xr:uid="{ED2D6070-C78D-4979-9D1F-EEA190B78A1B}"/>
    <cellStyle name="Accent3 2 2 2 2 2 2 3" xfId="1573" xr:uid="{AA4FD4B2-2FF5-431E-B4E4-D5D1F08AE7CB}"/>
    <cellStyle name="Accent3 2 2 2 2 2 3" xfId="1574" xr:uid="{23BA0818-C1AF-4EFE-BD60-AF128DDDAD63}"/>
    <cellStyle name="Accent3 2 2 2 2 2 3 2" xfId="1575" xr:uid="{292F9DC5-3972-4669-84C4-B7C1EF008EFA}"/>
    <cellStyle name="Accent3 2 2 2 2 3" xfId="1576" xr:uid="{3CE9FD41-FEFC-4FEE-87CD-58017CEEF783}"/>
    <cellStyle name="Accent3 2 2 2 2 4" xfId="1577" xr:uid="{335E8468-BAB0-486B-B1D0-52D8AFE36CAF}"/>
    <cellStyle name="Accent3 2 2 2 2 4 2" xfId="1578" xr:uid="{66467E43-D6AB-491E-941F-0D385BCBC997}"/>
    <cellStyle name="Accent3 2 2 2 2 5" xfId="1579" xr:uid="{6FEDBE15-EAB8-4205-A859-1FA2B992A00A}"/>
    <cellStyle name="Accent3 2 2 2 3" xfId="1580" xr:uid="{CB4EAF4F-BBA6-432A-86D7-F1216F983D97}"/>
    <cellStyle name="Accent3 2 2 2 3 2" xfId="1581" xr:uid="{B45A285A-27C7-4F8B-BE4F-78ED13316964}"/>
    <cellStyle name="Accent3 2 2 2 3 2 2" xfId="1582" xr:uid="{529572D9-A80B-4D8D-B180-7D00D0469ACA}"/>
    <cellStyle name="Accent3 2 2 2 3 2 2 2" xfId="1583" xr:uid="{671ABA13-63F4-46AC-AC2A-180C70918D7A}"/>
    <cellStyle name="Accent3 2 2 2 3 2 3" xfId="1584" xr:uid="{CA0308FD-C922-41FD-BD5C-3C5E98706935}"/>
    <cellStyle name="Accent3 2 2 2 3 3" xfId="1585" xr:uid="{DD7129E5-1252-4FE2-9326-6820895D2367}"/>
    <cellStyle name="Accent3 2 2 2 3 3 2" xfId="1586" xr:uid="{B004DC6D-2316-4C14-94C3-6705CC8C0C5D}"/>
    <cellStyle name="Accent3 2 2 2 4" xfId="1587" xr:uid="{F630F64E-C60E-402C-87A6-C6195179445A}"/>
    <cellStyle name="Accent3 2 2 2 4 2" xfId="1588" xr:uid="{68F051DC-0535-4480-B4CB-B26166553172}"/>
    <cellStyle name="Accent3 2 2 2 5" xfId="1589" xr:uid="{64DF4AC0-DCB4-4CB4-8C24-50381EB63386}"/>
    <cellStyle name="Accent3 2 2 3" xfId="1590" xr:uid="{16B66A7A-012E-47F6-BF52-6DDC1F2D28AD}"/>
    <cellStyle name="Accent3 2 2 4" xfId="1591" xr:uid="{80543270-9C78-4AA3-BA7E-D5BC19701897}"/>
    <cellStyle name="Accent3 2 2 5" xfId="1592" xr:uid="{4696F7E7-67C9-4593-BB71-04CF2503BACF}"/>
    <cellStyle name="Accent3 2 2 5 2" xfId="1593" xr:uid="{AD08B26B-01DE-4207-B0A4-A58E59B31D54}"/>
    <cellStyle name="Accent3 2 2 5 2 2" xfId="1594" xr:uid="{0BD21249-4E41-44E6-89AD-A1E4AB763DA6}"/>
    <cellStyle name="Accent3 2 2 5 2 2 2" xfId="1595" xr:uid="{285B592D-0ADA-4965-8E8A-A89E86594912}"/>
    <cellStyle name="Accent3 2 2 5 2 3" xfId="1596" xr:uid="{E877FA80-CA42-4A69-9A89-96A67E37F157}"/>
    <cellStyle name="Accent3 2 2 5 3" xfId="1597" xr:uid="{858C5C99-3759-48BD-A00C-9C531CF9B3D6}"/>
    <cellStyle name="Accent3 2 2 5 3 2" xfId="1598" xr:uid="{592C4714-C6A3-4E0E-A52D-02917BFC9EFD}"/>
    <cellStyle name="Accent3 2 2 6" xfId="1599" xr:uid="{F4A8DC46-6B24-4CC4-8D0F-DF50EF321708}"/>
    <cellStyle name="Accent3 2 2 7" xfId="1600" xr:uid="{A3E7C6A1-D298-43C1-9D24-9FDD8C5D5B06}"/>
    <cellStyle name="Accent3 2 2 7 2" xfId="1601" xr:uid="{8A8A419E-BC1A-40D9-BDD2-BBA4E5D5BC96}"/>
    <cellStyle name="Accent3 2 2 8" xfId="1602" xr:uid="{19D5A600-93C4-4A43-A2C2-757E50F503A8}"/>
    <cellStyle name="Accent3 2 3" xfId="1603" xr:uid="{70403175-AB0E-4FF2-8B6B-721931972A36}"/>
    <cellStyle name="Accent3 2 4" xfId="1604" xr:uid="{85F1F774-4C15-4F41-8706-480241798D2E}"/>
    <cellStyle name="Accent3 2 4 2" xfId="1605" xr:uid="{F856A0B0-9FCC-4001-90A8-7FEE5B5FB261}"/>
    <cellStyle name="Accent3 2 4 2 2" xfId="1606" xr:uid="{A162B233-9327-4577-AD52-CF31D3725044}"/>
    <cellStyle name="Accent3 2 4 2 2 2" xfId="1607" xr:uid="{46FD8EF7-55A5-4FAE-8818-5CCE1D913B13}"/>
    <cellStyle name="Accent3 2 4 2 2 2 2" xfId="1608" xr:uid="{DC7B86BA-4233-4D9F-B770-F79376A7F530}"/>
    <cellStyle name="Accent3 2 4 2 2 2 2 2" xfId="1609" xr:uid="{571C8A02-AA62-4088-9E79-1A74ABD431B7}"/>
    <cellStyle name="Accent3 2 4 2 2 2 3" xfId="1610" xr:uid="{DE7EE6BE-54BC-4044-B2B5-8B363A61B5DF}"/>
    <cellStyle name="Accent3 2 4 2 2 3" xfId="1611" xr:uid="{7A529757-0F10-42A1-A39C-3B40F7C0F47E}"/>
    <cellStyle name="Accent3 2 4 2 2 3 2" xfId="1612" xr:uid="{E8EA2A1E-7AB7-44B6-A03F-E5DC381AF38B}"/>
    <cellStyle name="Accent3 2 4 2 3" xfId="1613" xr:uid="{C16F2319-4063-434E-87A1-D7FA9270D678}"/>
    <cellStyle name="Accent3 2 4 2 4" xfId="1614" xr:uid="{4CBB89B2-CC88-4C5E-94D2-043D7FFBDFE7}"/>
    <cellStyle name="Accent3 2 4 2 4 2" xfId="1615" xr:uid="{43F61E99-DD05-4AD8-A2D9-30B01073AF28}"/>
    <cellStyle name="Accent3 2 4 2 5" xfId="1616" xr:uid="{7C392A48-F9A0-4BF2-A76C-2CD69956C751}"/>
    <cellStyle name="Accent3 2 4 3" xfId="1617" xr:uid="{762F1ED3-A233-48F5-817B-96DF049FF795}"/>
    <cellStyle name="Accent3 2 4 3 2" xfId="1618" xr:uid="{353547A1-53DB-4DD9-B618-46422BFA4E30}"/>
    <cellStyle name="Accent3 2 4 3 2 2" xfId="1619" xr:uid="{AEDFE6A9-AD05-4569-8ADB-268B05EFACC9}"/>
    <cellStyle name="Accent3 2 4 3 2 2 2" xfId="1620" xr:uid="{1ACFCBDC-49D7-494F-83A8-0A06E404E86F}"/>
    <cellStyle name="Accent3 2 4 3 2 3" xfId="1621" xr:uid="{4461643B-4BCB-42DA-BCDA-09FBDB100DD0}"/>
    <cellStyle name="Accent3 2 4 3 3" xfId="1622" xr:uid="{C3586997-3D08-48F6-8A6A-94E7345A9708}"/>
    <cellStyle name="Accent3 2 4 3 3 2" xfId="1623" xr:uid="{4D1347DD-0EF4-44A2-9889-0B306A061680}"/>
    <cellStyle name="Accent3 2 4 4" xfId="1624" xr:uid="{6E5AD047-B4CD-4AED-827C-4B621F037EDA}"/>
    <cellStyle name="Accent3 2 4 4 2" xfId="1625" xr:uid="{DEBF434C-EB4A-4AD1-AFDD-5F8F41ECB1A5}"/>
    <cellStyle name="Accent3 2 4 5" xfId="1626" xr:uid="{F52810F2-1CEA-4A9E-9034-C5098D1EB5D7}"/>
    <cellStyle name="Accent3 2 5" xfId="1627" xr:uid="{3A68D698-F9D7-4227-8598-E15F8380492D}"/>
    <cellStyle name="Accent3 2 6" xfId="1628" xr:uid="{8EB1F8DD-805C-434D-A409-B7E4B6D1AA2F}"/>
    <cellStyle name="Accent3 2 6 2" xfId="1629" xr:uid="{0783B574-B6B7-4C5A-B420-BADB5675E2A2}"/>
    <cellStyle name="Accent3 2 6 2 2" xfId="1630" xr:uid="{7E516CC4-BBD5-4085-9715-0FBC9C49C3AC}"/>
    <cellStyle name="Accent3 2 6 2 2 2" xfId="1631" xr:uid="{27B1CD6B-DE2A-4333-9F55-083AF5AD4103}"/>
    <cellStyle name="Accent3 2 6 2 3" xfId="1632" xr:uid="{4EC41DD8-1375-48E8-B182-CE016758AF0F}"/>
    <cellStyle name="Accent3 2 6 3" xfId="1633" xr:uid="{7E767856-9398-435C-9E54-E50F15FA0602}"/>
    <cellStyle name="Accent3 2 6 3 2" xfId="1634" xr:uid="{60F3D2E5-45F1-4CCA-9761-1FA3E2F7BBD3}"/>
    <cellStyle name="Accent3 2 7" xfId="1635" xr:uid="{1124443D-F939-4F4C-9C5C-ACDF50A3699A}"/>
    <cellStyle name="Accent3 2 8" xfId="1636" xr:uid="{5AA3064B-8630-467E-A355-67973B1D7EB1}"/>
    <cellStyle name="Accent3 2 8 2" xfId="1637" xr:uid="{6A2214DF-CB2B-49AF-8918-496E49A84F4A}"/>
    <cellStyle name="Accent3 2 9" xfId="1638" xr:uid="{641C845F-A22B-40C4-B89F-69012E36231F}"/>
    <cellStyle name="Accent4 2" xfId="48" xr:uid="{DC0A2520-A939-4BD1-B9F6-E39DC07348E4}"/>
    <cellStyle name="Accent4 2 10" xfId="1639" xr:uid="{EA653B3B-8E12-4956-A2DC-822B98A947C3}"/>
    <cellStyle name="Accent4 2 2" xfId="1640" xr:uid="{1D0278C8-A05C-4B35-979D-3A9ABA793F76}"/>
    <cellStyle name="Accent4 2 2 2" xfId="1641" xr:uid="{AF9AAE03-1397-4D95-896B-C1EB67A54E7A}"/>
    <cellStyle name="Accent4 2 2 2 2" xfId="1642" xr:uid="{0F724D07-EB34-4AF0-8DB0-2046E7B27097}"/>
    <cellStyle name="Accent4 2 2 2 2 2" xfId="1643" xr:uid="{0781D46F-82B4-474A-B579-18927DA895A8}"/>
    <cellStyle name="Accent4 2 2 2 2 2 2" xfId="1644" xr:uid="{855B50AB-1050-45EE-B942-3FDA9948447A}"/>
    <cellStyle name="Accent4 2 2 2 2 2 2 2" xfId="1645" xr:uid="{81EC685E-486E-4F9A-ABCC-4499225A0B9C}"/>
    <cellStyle name="Accent4 2 2 2 2 2 2 2 2" xfId="1646" xr:uid="{7A6D8A65-E57B-4344-9A59-0111A8474691}"/>
    <cellStyle name="Accent4 2 2 2 2 2 2 3" xfId="1647" xr:uid="{6940966A-349B-4C6F-822E-F0F65BEB46A8}"/>
    <cellStyle name="Accent4 2 2 2 2 2 3" xfId="1648" xr:uid="{F8D041C9-220A-4132-889F-81B6929E0DCF}"/>
    <cellStyle name="Accent4 2 2 2 2 2 3 2" xfId="1649" xr:uid="{87326F14-B70D-4C01-9652-02D7B845AC89}"/>
    <cellStyle name="Accent4 2 2 2 2 3" xfId="1650" xr:uid="{95D7BEC4-A050-4B2F-902D-13E549DE0D3E}"/>
    <cellStyle name="Accent4 2 2 2 2 4" xfId="1651" xr:uid="{16A00165-142B-4A11-93AF-00244645EA6F}"/>
    <cellStyle name="Accent4 2 2 2 2 4 2" xfId="1652" xr:uid="{0B4E51ED-3D3C-4A4D-BB7E-67CE003BB559}"/>
    <cellStyle name="Accent4 2 2 2 2 5" xfId="1653" xr:uid="{31FA77E2-92F2-4619-BD71-CFD1E03DD9B5}"/>
    <cellStyle name="Accent4 2 2 2 3" xfId="1654" xr:uid="{8FA5896C-B090-4682-994A-EB1A3974B226}"/>
    <cellStyle name="Accent4 2 2 2 3 2" xfId="1655" xr:uid="{76CD7A66-3089-4144-BCEE-3BE7977023EB}"/>
    <cellStyle name="Accent4 2 2 2 3 2 2" xfId="1656" xr:uid="{6627CCF7-66BD-4E6B-8154-D961F9BCAA07}"/>
    <cellStyle name="Accent4 2 2 2 3 2 2 2" xfId="1657" xr:uid="{B1CEE603-33EE-4F55-BC58-AC1DE752DA3A}"/>
    <cellStyle name="Accent4 2 2 2 3 2 3" xfId="1658" xr:uid="{819FE4EE-2BC3-4208-99D9-65053F275719}"/>
    <cellStyle name="Accent4 2 2 2 3 3" xfId="1659" xr:uid="{9BA73C2A-1068-4B0F-A44B-E36F40752907}"/>
    <cellStyle name="Accent4 2 2 2 3 3 2" xfId="1660" xr:uid="{AFD2D606-E7FE-4C3B-8DE6-38FE50ED0E1F}"/>
    <cellStyle name="Accent4 2 2 2 4" xfId="1661" xr:uid="{A6946827-4E24-4D7A-97B7-A1DED819D061}"/>
    <cellStyle name="Accent4 2 2 2 4 2" xfId="1662" xr:uid="{D4671A96-CCF8-48D8-913A-C08C262D01DE}"/>
    <cellStyle name="Accent4 2 2 2 5" xfId="1663" xr:uid="{7162400A-2D47-4627-91B1-2AC00972BE3E}"/>
    <cellStyle name="Accent4 2 2 3" xfId="1664" xr:uid="{6A95BBBD-24A6-4DB5-BB94-E12F61791718}"/>
    <cellStyle name="Accent4 2 2 4" xfId="1665" xr:uid="{E7E89261-C2D1-4535-AD61-001D665E5FE0}"/>
    <cellStyle name="Accent4 2 2 5" xfId="1666" xr:uid="{2D0AE611-41D1-42A5-BF8D-EA03B62A1CB9}"/>
    <cellStyle name="Accent4 2 2 5 2" xfId="1667" xr:uid="{2BA554E3-6B99-4A5E-BC38-5216D723E299}"/>
    <cellStyle name="Accent4 2 2 5 2 2" xfId="1668" xr:uid="{BF4A65AC-7E5D-4047-A75C-259018CF04DC}"/>
    <cellStyle name="Accent4 2 2 5 2 2 2" xfId="1669" xr:uid="{BAB291D8-D3E7-4439-959A-1DAE650F6D73}"/>
    <cellStyle name="Accent4 2 2 5 2 3" xfId="1670" xr:uid="{6ED66CE2-3996-47F8-99FE-E0D5D294F34D}"/>
    <cellStyle name="Accent4 2 2 5 3" xfId="1671" xr:uid="{513F6494-FF23-4F04-BFA4-FC30EDEE930D}"/>
    <cellStyle name="Accent4 2 2 5 3 2" xfId="1672" xr:uid="{973B6991-673E-418F-B0D4-9BB41E1F038E}"/>
    <cellStyle name="Accent4 2 2 6" xfId="1673" xr:uid="{339CEA22-7D70-4D77-AECF-05A599918791}"/>
    <cellStyle name="Accent4 2 2 7" xfId="1674" xr:uid="{F3E92D9E-A2EE-47ED-ACF4-85118C409E0E}"/>
    <cellStyle name="Accent4 2 2 7 2" xfId="1675" xr:uid="{055B954D-C23B-4347-92C1-E723B136D1D0}"/>
    <cellStyle name="Accent4 2 2 8" xfId="1676" xr:uid="{612BEDE3-A28F-4A3B-8621-00018DAF3939}"/>
    <cellStyle name="Accent4 2 3" xfId="1677" xr:uid="{A302C013-B31F-42F6-925B-8C6E4C53811D}"/>
    <cellStyle name="Accent4 2 4" xfId="1678" xr:uid="{CCD5EDC7-FCDE-492F-8715-3349765F7660}"/>
    <cellStyle name="Accent4 2 4 2" xfId="1679" xr:uid="{9F0E1636-0DAF-43D1-B1DA-ED000A67A2D8}"/>
    <cellStyle name="Accent4 2 4 2 2" xfId="1680" xr:uid="{354054C5-BD3B-46DD-87CC-186ADBEEEFE7}"/>
    <cellStyle name="Accent4 2 4 2 2 2" xfId="1681" xr:uid="{26489AA7-F53A-448F-93B5-CBEF03379A0F}"/>
    <cellStyle name="Accent4 2 4 2 2 2 2" xfId="1682" xr:uid="{C77CCE0E-FC2C-47C1-BFB2-8F98C2AD82E0}"/>
    <cellStyle name="Accent4 2 4 2 2 2 2 2" xfId="1683" xr:uid="{F369A53A-3DD5-4C05-A0A4-692E547D7EF4}"/>
    <cellStyle name="Accent4 2 4 2 2 2 3" xfId="1684" xr:uid="{782100B8-C8D7-485B-A928-0FAC76449A81}"/>
    <cellStyle name="Accent4 2 4 2 2 3" xfId="1685" xr:uid="{60E3326E-C0A0-425F-A647-1BEAE4F9608B}"/>
    <cellStyle name="Accent4 2 4 2 2 3 2" xfId="1686" xr:uid="{6E62350B-1336-4609-AB52-BDE7382316D2}"/>
    <cellStyle name="Accent4 2 4 2 3" xfId="1687" xr:uid="{D5388E24-048D-43FF-92A7-2A1787B2B82F}"/>
    <cellStyle name="Accent4 2 4 2 4" xfId="1688" xr:uid="{4E235248-BBA2-492D-84E5-12BF385F7FF3}"/>
    <cellStyle name="Accent4 2 4 2 4 2" xfId="1689" xr:uid="{66A697A1-6153-44C0-A3FE-02210E6A3BF2}"/>
    <cellStyle name="Accent4 2 4 2 5" xfId="1690" xr:uid="{9EE26DD3-932A-44F2-AD93-5AB74E1895A5}"/>
    <cellStyle name="Accent4 2 4 3" xfId="1691" xr:uid="{AC75918A-356B-47A5-B793-5E6F192F7997}"/>
    <cellStyle name="Accent4 2 4 3 2" xfId="1692" xr:uid="{6A568FC3-8342-4746-8AEE-EB71F0F11C2D}"/>
    <cellStyle name="Accent4 2 4 3 2 2" xfId="1693" xr:uid="{1EC335F9-15F2-40D4-B3B2-76E1295D2B29}"/>
    <cellStyle name="Accent4 2 4 3 2 2 2" xfId="1694" xr:uid="{5CEB2B47-C7E6-4317-9B13-DD823DB69736}"/>
    <cellStyle name="Accent4 2 4 3 2 3" xfId="1695" xr:uid="{776A8735-CF5D-462D-AF14-62695626BDD1}"/>
    <cellStyle name="Accent4 2 4 3 3" xfId="1696" xr:uid="{67AD5D14-6C94-4DD6-89F5-2393A764A711}"/>
    <cellStyle name="Accent4 2 4 3 3 2" xfId="1697" xr:uid="{18EFE6C9-D0E5-4E1A-8272-D0B1565CCBC0}"/>
    <cellStyle name="Accent4 2 4 4" xfId="1698" xr:uid="{F4E51F3A-8396-4FBE-B587-66C2D4E55436}"/>
    <cellStyle name="Accent4 2 4 4 2" xfId="1699" xr:uid="{198F2559-59A3-411C-81DA-E0D2794B0D1D}"/>
    <cellStyle name="Accent4 2 4 5" xfId="1700" xr:uid="{910531AA-F297-433A-810B-4C70C51BF05C}"/>
    <cellStyle name="Accent4 2 5" xfId="1701" xr:uid="{726923B6-1F2B-4B55-B44E-7DB56EEECDFE}"/>
    <cellStyle name="Accent4 2 6" xfId="1702" xr:uid="{0AC16AB6-426E-41F0-A4EC-D2F489376453}"/>
    <cellStyle name="Accent4 2 6 2" xfId="1703" xr:uid="{3851AED9-D8B7-4EBF-95B1-9C46AA40AD23}"/>
    <cellStyle name="Accent4 2 6 2 2" xfId="1704" xr:uid="{0B7A2923-F03F-4EA3-9DC2-D2CBD18471D6}"/>
    <cellStyle name="Accent4 2 6 2 2 2" xfId="1705" xr:uid="{E86383C2-D49F-4878-A1B7-4512FF89493C}"/>
    <cellStyle name="Accent4 2 6 2 3" xfId="1706" xr:uid="{30A6F4C5-6422-425A-948A-DF7AAAA8F88F}"/>
    <cellStyle name="Accent4 2 6 3" xfId="1707" xr:uid="{B8D5F1C8-9CFC-4765-8676-7EE03FD2A535}"/>
    <cellStyle name="Accent4 2 6 3 2" xfId="1708" xr:uid="{A0D71556-D4B1-443E-BCAF-86D2B237071F}"/>
    <cellStyle name="Accent4 2 7" xfId="1709" xr:uid="{87553B7C-FF53-4E0E-912B-ADE6EAA9DE10}"/>
    <cellStyle name="Accent4 2 8" xfId="1710" xr:uid="{2E2BDFE6-3FA8-406B-A628-4C5612787F82}"/>
    <cellStyle name="Accent4 2 8 2" xfId="1711" xr:uid="{2D510127-11C7-4D5A-8A25-E2C5DF70DE67}"/>
    <cellStyle name="Accent4 2 9" xfId="1712" xr:uid="{87FBDD4A-26A3-45B0-B214-3ACA9307D70F}"/>
    <cellStyle name="Accent5 2" xfId="49" xr:uid="{FF60D306-77B0-44F3-A939-151AFB5CFCB6}"/>
    <cellStyle name="Accent5 2 2" xfId="1713" xr:uid="{9DCBDDE9-27D1-4518-8B8B-C40437887935}"/>
    <cellStyle name="Accent6 2" xfId="50" xr:uid="{BD5DD3D5-AE86-420F-BF93-3BD7618B2ED1}"/>
    <cellStyle name="Accent6 2 10" xfId="1714" xr:uid="{8D478B1E-E787-4C9C-92FB-984A257E31A9}"/>
    <cellStyle name="Accent6 2 2" xfId="1715" xr:uid="{8B1AC3DF-6675-4016-ABC6-527A04CAD88D}"/>
    <cellStyle name="Accent6 2 2 2" xfId="1716" xr:uid="{9613C327-C2F9-4C42-83B6-9F2817063AF5}"/>
    <cellStyle name="Accent6 2 2 2 2" xfId="1717" xr:uid="{E90F9F81-0110-45AA-A7DE-508D0722A883}"/>
    <cellStyle name="Accent6 2 2 2 2 2" xfId="1718" xr:uid="{FE3577BC-BB4E-4005-94A2-06403467C510}"/>
    <cellStyle name="Accent6 2 2 2 2 2 2" xfId="1719" xr:uid="{F97ED6D7-3A38-4CC1-B0BF-6C7F38E3D006}"/>
    <cellStyle name="Accent6 2 2 2 2 2 2 2" xfId="1720" xr:uid="{9F9BC6EE-C8CF-4377-8671-1858FC27CDE0}"/>
    <cellStyle name="Accent6 2 2 2 2 2 2 2 2" xfId="1721" xr:uid="{E793BC0F-9536-48C5-91D4-504EE570234D}"/>
    <cellStyle name="Accent6 2 2 2 2 2 2 3" xfId="1722" xr:uid="{962189EA-F7C2-4E78-B7CF-65B474B2141A}"/>
    <cellStyle name="Accent6 2 2 2 2 2 3" xfId="1723" xr:uid="{291028E7-7463-40D0-9F07-9E6DD351812B}"/>
    <cellStyle name="Accent6 2 2 2 2 2 3 2" xfId="1724" xr:uid="{50473A66-F54E-4212-B6B7-2C05AB1B70DB}"/>
    <cellStyle name="Accent6 2 2 2 2 3" xfId="1725" xr:uid="{0F565600-1827-4643-838D-51FFB1218E40}"/>
    <cellStyle name="Accent6 2 2 2 2 4" xfId="1726" xr:uid="{4D21CAA6-C236-408C-9CBB-EEBEF16FD6B4}"/>
    <cellStyle name="Accent6 2 2 2 2 4 2" xfId="1727" xr:uid="{C9612045-5830-4C6B-9CB8-6C3CAA4B267A}"/>
    <cellStyle name="Accent6 2 2 2 2 5" xfId="1728" xr:uid="{D87E644A-8BF5-49E8-B463-CDDE8D86E25B}"/>
    <cellStyle name="Accent6 2 2 2 3" xfId="1729" xr:uid="{97D1513C-A2FF-4CCC-8411-DBFE5F793259}"/>
    <cellStyle name="Accent6 2 2 2 3 2" xfId="1730" xr:uid="{4E86B066-DAE4-4832-8A5C-798964E157B6}"/>
    <cellStyle name="Accent6 2 2 2 3 2 2" xfId="1731" xr:uid="{4B8DCDB4-5902-4963-9DAF-D566168FFD0D}"/>
    <cellStyle name="Accent6 2 2 2 3 2 2 2" xfId="1732" xr:uid="{2402CF9B-2B18-4251-ACC6-862E9764B053}"/>
    <cellStyle name="Accent6 2 2 2 3 2 3" xfId="1733" xr:uid="{86B92296-DE10-4AE9-A405-B2CB6F4C4A50}"/>
    <cellStyle name="Accent6 2 2 2 3 3" xfId="1734" xr:uid="{511123D9-11D8-4C78-AC6B-60BB784BA8A1}"/>
    <cellStyle name="Accent6 2 2 2 3 3 2" xfId="1735" xr:uid="{3856E12A-CF7F-4543-A1D7-EC21BED94F58}"/>
    <cellStyle name="Accent6 2 2 2 4" xfId="1736" xr:uid="{F59F13C4-895F-4999-8824-2E604D345F96}"/>
    <cellStyle name="Accent6 2 2 2 4 2" xfId="1737" xr:uid="{C7CD917C-B1CA-4CA3-A135-1105DEBBFD9E}"/>
    <cellStyle name="Accent6 2 2 2 5" xfId="1738" xr:uid="{88DB616D-B53C-4770-93C0-B3C3258DDB11}"/>
    <cellStyle name="Accent6 2 2 3" xfId="1739" xr:uid="{3F765214-F89B-4700-999A-10B0BD1922A9}"/>
    <cellStyle name="Accent6 2 2 4" xfId="1740" xr:uid="{4218E3E1-4081-4B44-AAC2-C592E5930347}"/>
    <cellStyle name="Accent6 2 2 5" xfId="1741" xr:uid="{2EE4D573-BE0C-4CF8-92DB-07BACD7B34EA}"/>
    <cellStyle name="Accent6 2 2 5 2" xfId="1742" xr:uid="{224D3EF3-923E-4B96-956E-F2528A1337D6}"/>
    <cellStyle name="Accent6 2 2 5 2 2" xfId="1743" xr:uid="{CB6E55A8-17D6-4801-BBCC-61B961008AB5}"/>
    <cellStyle name="Accent6 2 2 5 2 2 2" xfId="1744" xr:uid="{E870A05B-F029-4704-9400-1DF7A7FE3EB3}"/>
    <cellStyle name="Accent6 2 2 5 2 3" xfId="1745" xr:uid="{1C2FD589-8C35-4CA6-B474-BB8E2715E82E}"/>
    <cellStyle name="Accent6 2 2 5 3" xfId="1746" xr:uid="{5C115F5E-AE87-4FF0-A3CE-158AEFE09B06}"/>
    <cellStyle name="Accent6 2 2 5 3 2" xfId="1747" xr:uid="{C843011B-9409-4D89-95C4-BF0618497BB1}"/>
    <cellStyle name="Accent6 2 2 6" xfId="1748" xr:uid="{49AC585D-BE66-4514-93DE-E7A10F73E1BE}"/>
    <cellStyle name="Accent6 2 2 7" xfId="1749" xr:uid="{EA2B4802-CD59-4355-8B35-2033EBE9190A}"/>
    <cellStyle name="Accent6 2 2 7 2" xfId="1750" xr:uid="{E4523FCA-6A43-424B-A791-1FF51FEA9334}"/>
    <cellStyle name="Accent6 2 2 8" xfId="1751" xr:uid="{E810C01D-9325-44C9-AA13-8125284D072F}"/>
    <cellStyle name="Accent6 2 3" xfId="1752" xr:uid="{3571F780-7022-4AB0-B0B6-7CA37B176DEB}"/>
    <cellStyle name="Accent6 2 4" xfId="1753" xr:uid="{4A1BEFB2-A279-4FA4-83C2-809A68A2BA4F}"/>
    <cellStyle name="Accent6 2 4 2" xfId="1754" xr:uid="{B5BD6DE5-417E-4CEE-898F-347DEE2E5ABA}"/>
    <cellStyle name="Accent6 2 4 2 2" xfId="1755" xr:uid="{EC08235D-DA22-43A4-8D21-B4D24524A1F0}"/>
    <cellStyle name="Accent6 2 4 2 2 2" xfId="1756" xr:uid="{9361B981-0504-40D5-817D-44BF82263397}"/>
    <cellStyle name="Accent6 2 4 2 2 2 2" xfId="1757" xr:uid="{28436E95-2B32-4F80-8B40-0778330FC9C8}"/>
    <cellStyle name="Accent6 2 4 2 2 2 2 2" xfId="1758" xr:uid="{A3ECDB1F-5D35-4193-955B-B236373A1E1C}"/>
    <cellStyle name="Accent6 2 4 2 2 2 3" xfId="1759" xr:uid="{0275909D-6EF5-4951-9B94-50C112C92D56}"/>
    <cellStyle name="Accent6 2 4 2 2 3" xfId="1760" xr:uid="{30EAAD54-D92D-45D1-96D9-E22AEA5E9499}"/>
    <cellStyle name="Accent6 2 4 2 2 3 2" xfId="1761" xr:uid="{CDD904D7-654B-4ED5-9884-C12D511C4FC2}"/>
    <cellStyle name="Accent6 2 4 2 3" xfId="1762" xr:uid="{F8A860B8-9455-46EC-B0DD-562FA664336C}"/>
    <cellStyle name="Accent6 2 4 2 4" xfId="1763" xr:uid="{168C5DD0-2C99-4382-B331-F1BD880828E6}"/>
    <cellStyle name="Accent6 2 4 2 4 2" xfId="1764" xr:uid="{16F5B1D8-CB6D-4BDC-95C1-A723CC685920}"/>
    <cellStyle name="Accent6 2 4 2 5" xfId="1765" xr:uid="{219E244F-F8AE-4E26-814F-75F891810E9A}"/>
    <cellStyle name="Accent6 2 4 3" xfId="1766" xr:uid="{9035F646-7538-4217-B5E5-390DA4BF8BCE}"/>
    <cellStyle name="Accent6 2 4 3 2" xfId="1767" xr:uid="{A42FD7C7-0174-4D2B-B280-0143C023BC06}"/>
    <cellStyle name="Accent6 2 4 3 2 2" xfId="1768" xr:uid="{A2423DA8-578A-4389-B23F-4E15D9587442}"/>
    <cellStyle name="Accent6 2 4 3 2 2 2" xfId="1769" xr:uid="{35DD5F41-8D3E-46FB-9C4D-6B59B22E8409}"/>
    <cellStyle name="Accent6 2 4 3 2 3" xfId="1770" xr:uid="{0774943D-0DFC-49AF-8491-18D4A4ABC9EC}"/>
    <cellStyle name="Accent6 2 4 3 3" xfId="1771" xr:uid="{05368CC1-1514-4EB3-AF96-6E7D0B9A6A30}"/>
    <cellStyle name="Accent6 2 4 3 3 2" xfId="1772" xr:uid="{19D2F9BE-E017-4D7B-8090-35FF37EF1894}"/>
    <cellStyle name="Accent6 2 4 4" xfId="1773" xr:uid="{A20B2861-8E0E-4959-86C0-8123BE9A379B}"/>
    <cellStyle name="Accent6 2 4 4 2" xfId="1774" xr:uid="{52B9051A-D735-4283-BC91-D6B7E6A077DE}"/>
    <cellStyle name="Accent6 2 4 5" xfId="1775" xr:uid="{452E5A24-685C-48BC-BB24-73425D2C405A}"/>
    <cellStyle name="Accent6 2 5" xfId="1776" xr:uid="{5CD4D4E9-4510-473F-8776-45249A5C4067}"/>
    <cellStyle name="Accent6 2 6" xfId="1777" xr:uid="{102D7DF1-297F-445B-8D47-C56E81AB0052}"/>
    <cellStyle name="Accent6 2 6 2" xfId="1778" xr:uid="{5F38EE7F-CDF6-4CC5-A1BC-AFA2F6D8F4AB}"/>
    <cellStyle name="Accent6 2 6 2 2" xfId="1779" xr:uid="{61F55E3E-3B25-421A-82D4-9F587FCC3E13}"/>
    <cellStyle name="Accent6 2 6 2 2 2" xfId="1780" xr:uid="{277B6B7E-86DA-498C-B897-88E031EE3196}"/>
    <cellStyle name="Accent6 2 6 2 3" xfId="1781" xr:uid="{B38EB2A5-088A-4D53-AC39-7F7C4FA448A4}"/>
    <cellStyle name="Accent6 2 6 3" xfId="1782" xr:uid="{CF91B45B-FEC1-45D9-A234-639AA4FF0604}"/>
    <cellStyle name="Accent6 2 6 3 2" xfId="1783" xr:uid="{DAF0DA55-F6AD-4610-8F0A-539AC0229FBD}"/>
    <cellStyle name="Accent6 2 7" xfId="1784" xr:uid="{1E58C387-D465-4CE3-8AA7-0FA28752B189}"/>
    <cellStyle name="Accent6 2 8" xfId="1785" xr:uid="{C59EF59C-A6B0-4791-BEB0-6E3716A9DC2F}"/>
    <cellStyle name="Accent6 2 8 2" xfId="1786" xr:uid="{4C729EC5-3ECE-457A-A294-0AB5427F0F79}"/>
    <cellStyle name="Accent6 2 9" xfId="1787" xr:uid="{39F532B8-C742-44C9-B9CF-E118BBCECBF5}"/>
    <cellStyle name="args.style" xfId="1788" xr:uid="{4E4ED64D-400D-4476-A0FB-B732600519F7}"/>
    <cellStyle name="Bad 2" xfId="51" xr:uid="{69B27FF4-A221-4D8F-8C30-FE7F3DDB372B}"/>
    <cellStyle name="Bad 2 2" xfId="1789" xr:uid="{2FF32FC4-51F5-4E4C-A340-CA2A3EC69204}"/>
    <cellStyle name="Calc Currency (0)" xfId="1790" xr:uid="{BDB6CF1F-EC66-4DE0-94FD-D80D344071B7}"/>
    <cellStyle name="Calc Currency (0) 2" xfId="1791" xr:uid="{A69CBD6D-0549-4CA5-9F71-9A461BC379B4}"/>
    <cellStyle name="Calc Currency (0) 2 2" xfId="1792" xr:uid="{92DA5877-5168-44FD-BC1A-7AB8F882C973}"/>
    <cellStyle name="Calc Currency (0) 2 2 2" xfId="1793" xr:uid="{FBEE1B5D-539E-44E7-AFAE-6855DEC176F4}"/>
    <cellStyle name="Calc Currency (0) 2 2 3" xfId="1794" xr:uid="{04CC05A7-32EE-4C9C-9FC4-2483D389BB37}"/>
    <cellStyle name="Calc Currency (0) 2 3" xfId="1795" xr:uid="{A5F819F1-241A-4563-90BC-C9D4FF8080BB}"/>
    <cellStyle name="Calc Currency (0) 2 4" xfId="1796" xr:uid="{520355B4-1008-4A42-97F4-E3464623C472}"/>
    <cellStyle name="Calc Currency (0) 3" xfId="1797" xr:uid="{CB121D80-8EFE-44FC-A186-F2CC71B7B432}"/>
    <cellStyle name="Calc Currency (0) 3 2" xfId="1798" xr:uid="{E92C002A-E631-4E9A-A077-17C294892B63}"/>
    <cellStyle name="Calc Currency (0) 4" xfId="1799" xr:uid="{B19A7740-2B59-435C-9A1C-4E6D6DF9369A}"/>
    <cellStyle name="Calculation 2" xfId="52" xr:uid="{93DBC82F-0CF0-4A14-B4BD-3C99503D939D}"/>
    <cellStyle name="Calculation 2 10" xfId="1800" xr:uid="{3DBAA1C3-C1B2-4F25-A2F1-1825C5C01881}"/>
    <cellStyle name="Calculation 2 2" xfId="53" xr:uid="{0921F62D-0DFA-416E-BF7D-FB7DC6595B39}"/>
    <cellStyle name="Calculation 2 2 2" xfId="54" xr:uid="{467A95E9-5291-4F12-B750-B7185C3C13B1}"/>
    <cellStyle name="Calculation 2 2 2 2" xfId="55" xr:uid="{A92C61FD-4DFA-40F6-BDAD-8385C7C2F210}"/>
    <cellStyle name="Calculation 2 2 2 2 2" xfId="56" xr:uid="{7FFEF055-6329-4BB3-ABD5-B2D23600129D}"/>
    <cellStyle name="Calculation 2 2 2 2 2 2" xfId="1805" xr:uid="{B12D6798-5F99-4C42-969F-E81149E8178F}"/>
    <cellStyle name="Calculation 2 2 2 2 2 2 2" xfId="1806" xr:uid="{43852468-9679-4E75-86D9-4E65D663C662}"/>
    <cellStyle name="Calculation 2 2 2 2 2 2 2 2" xfId="1807" xr:uid="{931E6D90-5B9A-491D-8DD0-E287D8EDBF07}"/>
    <cellStyle name="Calculation 2 2 2 2 2 2 3" xfId="1808" xr:uid="{BD0B4CEF-A31E-444A-AF2C-35B506A797FD}"/>
    <cellStyle name="Calculation 2 2 2 2 2 3" xfId="1809" xr:uid="{F83D4FFB-29A2-458B-B991-8D0C6742D452}"/>
    <cellStyle name="Calculation 2 2 2 2 2 3 2" xfId="1810" xr:uid="{223F21B4-5825-4958-9B9C-9B5CA55AB05F}"/>
    <cellStyle name="Calculation 2 2 2 2 2 4" xfId="1804" xr:uid="{112B99CC-0C97-4F17-971A-65A52C86CF83}"/>
    <cellStyle name="Calculation 2 2 2 2 3" xfId="57" xr:uid="{34297691-E57C-4B28-A45E-C2715C847537}"/>
    <cellStyle name="Calculation 2 2 2 2 3 2" xfId="1811" xr:uid="{0A304D61-D853-48A9-A901-024DA30C71DC}"/>
    <cellStyle name="Calculation 2 2 2 2 4" xfId="1812" xr:uid="{D00568C8-A078-4EBC-947C-420A2930CCD6}"/>
    <cellStyle name="Calculation 2 2 2 2 4 2" xfId="1813" xr:uid="{26A069CE-6974-4FA8-81B3-57404D163821}"/>
    <cellStyle name="Calculation 2 2 2 2 5" xfId="1814" xr:uid="{4578AC2D-B7C7-4775-A9B4-ACF850F24284}"/>
    <cellStyle name="Calculation 2 2 2 2 6" xfId="1803" xr:uid="{C9CA7078-4A72-4E4A-ACAF-9D9E531E635E}"/>
    <cellStyle name="Calculation 2 2 2 3" xfId="58" xr:uid="{3CD6277A-5A27-48B6-8305-529754F2C941}"/>
    <cellStyle name="Calculation 2 2 2 3 2" xfId="1816" xr:uid="{FC396ACB-C825-4B3C-96E4-BF04BAD00A03}"/>
    <cellStyle name="Calculation 2 2 2 3 2 2" xfId="1817" xr:uid="{F7C7AC15-915E-4503-A692-C6BDA84DBD32}"/>
    <cellStyle name="Calculation 2 2 2 3 2 2 2" xfId="1818" xr:uid="{6D26CA37-F5E7-4611-819A-7280DA857441}"/>
    <cellStyle name="Calculation 2 2 2 3 2 3" xfId="1819" xr:uid="{9F02D10B-1FC1-40B5-941B-D74724E2686C}"/>
    <cellStyle name="Calculation 2 2 2 3 3" xfId="1820" xr:uid="{7AF2EAFB-B738-4B86-AF18-08D4BFAA389E}"/>
    <cellStyle name="Calculation 2 2 2 3 3 2" xfId="1821" xr:uid="{324AFBD8-D9F5-45DC-9DD7-03BED5393D27}"/>
    <cellStyle name="Calculation 2 2 2 3 4" xfId="1815" xr:uid="{30900EB1-83FC-49CD-8F32-25A19174C498}"/>
    <cellStyle name="Calculation 2 2 2 4" xfId="59" xr:uid="{0481630C-C7BC-4806-B71D-4C4F79F45633}"/>
    <cellStyle name="Calculation 2 2 2 4 2" xfId="1823" xr:uid="{C3B806D4-D765-4A4A-A402-9A10589A9C1A}"/>
    <cellStyle name="Calculation 2 2 2 4 3" xfId="1822" xr:uid="{ABD3B5FB-9A36-4F44-9737-FED0F3AB838B}"/>
    <cellStyle name="Calculation 2 2 2 5" xfId="1824" xr:uid="{12690188-8A64-464B-BAE8-357B8DDCCF97}"/>
    <cellStyle name="Calculation 2 2 2 6" xfId="1802" xr:uid="{67A3484A-77B2-4891-A1D8-66E3FF908378}"/>
    <cellStyle name="Calculation 2 2 3" xfId="60" xr:uid="{194DD5B1-6E30-4FAF-9BA6-40EB755244EB}"/>
    <cellStyle name="Calculation 2 2 3 2" xfId="61" xr:uid="{56E979AB-AFDA-4637-9797-99D2C0AEBCE2}"/>
    <cellStyle name="Calculation 2 2 3 2 2" xfId="62" xr:uid="{2649E6C4-DCFC-4CD3-A416-6D03D54D0840}"/>
    <cellStyle name="Calculation 2 2 3 2 3" xfId="63" xr:uid="{D012FABF-B9A8-4476-9688-C4712187FF00}"/>
    <cellStyle name="Calculation 2 2 3 3" xfId="64" xr:uid="{609D8198-CADA-488B-B1C5-7446085083A2}"/>
    <cellStyle name="Calculation 2 2 3 4" xfId="1825" xr:uid="{1FB0E317-C43B-47BD-96B2-D5C4849CF6A8}"/>
    <cellStyle name="Calculation 2 2 4" xfId="65" xr:uid="{C2F407A6-E4D6-4DA3-A698-A397A6F1A683}"/>
    <cellStyle name="Calculation 2 2 4 2" xfId="66" xr:uid="{A6AB6CE8-CA41-4622-989A-BE078CE71C65}"/>
    <cellStyle name="Calculation 2 2 4 3" xfId="67" xr:uid="{ECF2CD05-ED58-4FC4-958E-4585836D0247}"/>
    <cellStyle name="Calculation 2 2 4 4" xfId="1826" xr:uid="{7F860DAB-E989-46A0-8824-3EE0D98B6DC2}"/>
    <cellStyle name="Calculation 2 2 5" xfId="68" xr:uid="{9C68BD38-0EAA-4E29-9BC8-38E84682246B}"/>
    <cellStyle name="Calculation 2 2 5 2" xfId="1828" xr:uid="{F47BA0DF-4FAA-46C2-BF46-C811936038C6}"/>
    <cellStyle name="Calculation 2 2 5 2 2" xfId="1829" xr:uid="{27DD0A4B-5831-4C4B-AADE-E3C1BB223EE9}"/>
    <cellStyle name="Calculation 2 2 5 2 2 2" xfId="1830" xr:uid="{E7792C4A-F95D-45EC-813B-7AD477694D16}"/>
    <cellStyle name="Calculation 2 2 5 2 3" xfId="1831" xr:uid="{D2CF2471-94C2-4215-82FB-02741EE0D474}"/>
    <cellStyle name="Calculation 2 2 5 3" xfId="1832" xr:uid="{9CA0C572-4ACB-47A9-ACCE-C66AEE920AC9}"/>
    <cellStyle name="Calculation 2 2 5 3 2" xfId="1833" xr:uid="{9575D3FC-AC86-4E37-AD67-7741B5CB34A5}"/>
    <cellStyle name="Calculation 2 2 5 4" xfId="1827" xr:uid="{4AFDC524-6E95-4F7A-8A49-D00B6D408DFD}"/>
    <cellStyle name="Calculation 2 2 6" xfId="69" xr:uid="{8DB20A79-A2A2-45A3-96E4-4B1B8BC2CED8}"/>
    <cellStyle name="Calculation 2 2 6 2" xfId="1834" xr:uid="{6D22BDBB-DB23-4240-88C2-A2570B8BD28B}"/>
    <cellStyle name="Calculation 2 2 7" xfId="1835" xr:uid="{A6A352EB-5965-457F-B2DF-29225064B00F}"/>
    <cellStyle name="Calculation 2 2 7 2" xfId="1836" xr:uid="{C349983D-B954-4009-B6F8-49A5996E4C0C}"/>
    <cellStyle name="Calculation 2 2 8" xfId="1837" xr:uid="{85DE23E8-C402-44D3-A856-B11588298780}"/>
    <cellStyle name="Calculation 2 2 9" xfId="1801" xr:uid="{DE017A57-7210-447D-BC9E-DA0686D6DEAC}"/>
    <cellStyle name="Calculation 2 3" xfId="70" xr:uid="{C30D6358-F154-46B8-A6D6-3A290011FF9C}"/>
    <cellStyle name="Calculation 2 3 2" xfId="71" xr:uid="{D7A5E98D-9BB7-46EB-94EF-9D4888F05699}"/>
    <cellStyle name="Calculation 2 3 2 2" xfId="72" xr:uid="{D34AABF7-D793-4C17-896E-D007FC54CD16}"/>
    <cellStyle name="Calculation 2 3 2 3" xfId="73" xr:uid="{E695070F-467D-4E95-80DB-6EC1402AB5C1}"/>
    <cellStyle name="Calculation 2 3 3" xfId="74" xr:uid="{2352D267-CC64-43A9-AFA6-EB9AEAF587FD}"/>
    <cellStyle name="Calculation 2 3 4" xfId="75" xr:uid="{2A130667-8F32-48AA-9326-6183061E5ED9}"/>
    <cellStyle name="Calculation 2 3 5" xfId="1838" xr:uid="{8CD47014-50C0-479E-8D86-28FF62D42797}"/>
    <cellStyle name="Calculation 2 4" xfId="76" xr:uid="{434029D8-9553-47CD-9214-E2EB9DB03B7C}"/>
    <cellStyle name="Calculation 2 4 2" xfId="77" xr:uid="{5D859404-44CA-43CD-A0AB-EB774D4B8ABD}"/>
    <cellStyle name="Calculation 2 4 2 2" xfId="78" xr:uid="{7A5BE56A-DA5D-471E-BB80-ADE44642F464}"/>
    <cellStyle name="Calculation 2 4 2 2 2" xfId="1842" xr:uid="{E325935C-3AD8-476D-8F8E-36ED9B2A5654}"/>
    <cellStyle name="Calculation 2 4 2 2 2 2" xfId="1843" xr:uid="{B79881D5-C053-497F-A292-40E1650F91D5}"/>
    <cellStyle name="Calculation 2 4 2 2 2 2 2" xfId="1844" xr:uid="{ED7F5EC7-CA34-428C-A6C0-A8D76D2CB906}"/>
    <cellStyle name="Calculation 2 4 2 2 2 3" xfId="1845" xr:uid="{F7A07664-BE59-4C88-8AB0-6F58F0BE3572}"/>
    <cellStyle name="Calculation 2 4 2 2 3" xfId="1846" xr:uid="{6614B5F6-2662-4596-B072-69C5FD626D24}"/>
    <cellStyle name="Calculation 2 4 2 2 3 2" xfId="1847" xr:uid="{4D3AF11C-904F-4618-A540-83DF85C34058}"/>
    <cellStyle name="Calculation 2 4 2 2 4" xfId="1841" xr:uid="{86B41A91-304D-460C-AB67-6C69E30A683A}"/>
    <cellStyle name="Calculation 2 4 2 3" xfId="79" xr:uid="{DF8F4BCC-555F-47C4-B4CA-43CD17C028BE}"/>
    <cellStyle name="Calculation 2 4 2 3 2" xfId="1848" xr:uid="{37020399-7F07-4D1B-80D0-5E6F24FF91BC}"/>
    <cellStyle name="Calculation 2 4 2 4" xfId="1849" xr:uid="{75B5762D-7328-4CB5-811F-5FA5E56EC8E4}"/>
    <cellStyle name="Calculation 2 4 2 4 2" xfId="1850" xr:uid="{BD2EE82E-10D6-4EF6-84C2-EC2840996A33}"/>
    <cellStyle name="Calculation 2 4 2 5" xfId="1851" xr:uid="{6E1B05F9-1E20-438B-9AD8-F3016A4F45DA}"/>
    <cellStyle name="Calculation 2 4 2 6" xfId="1840" xr:uid="{135A2125-EBD3-48E5-A50E-A537F20AC1E8}"/>
    <cellStyle name="Calculation 2 4 3" xfId="80" xr:uid="{073014BA-B42C-4BD1-B180-9990AFE5289D}"/>
    <cellStyle name="Calculation 2 4 3 2" xfId="1853" xr:uid="{206849F7-FC5D-4BDC-95ED-4E2841CD4524}"/>
    <cellStyle name="Calculation 2 4 3 2 2" xfId="1854" xr:uid="{B3E311F8-D2C7-43E9-83C2-0AB7C50430B7}"/>
    <cellStyle name="Calculation 2 4 3 2 2 2" xfId="1855" xr:uid="{755D63C5-3F63-4822-851E-E85722C13BEC}"/>
    <cellStyle name="Calculation 2 4 3 2 3" xfId="1856" xr:uid="{4D6C57A2-212C-4BFC-9646-772668C58829}"/>
    <cellStyle name="Calculation 2 4 3 3" xfId="1857" xr:uid="{898BF5DF-C012-4372-BB03-E616085619C7}"/>
    <cellStyle name="Calculation 2 4 3 3 2" xfId="1858" xr:uid="{9BBE0558-B37C-4A09-B60E-49FE01B1C70C}"/>
    <cellStyle name="Calculation 2 4 3 4" xfId="1852" xr:uid="{DD8E44BA-A40D-4A05-A214-AF99AA6B5E2E}"/>
    <cellStyle name="Calculation 2 4 4" xfId="81" xr:uid="{8303F5D6-B997-4A9E-8410-F03A71B1AB64}"/>
    <cellStyle name="Calculation 2 4 4 2" xfId="1860" xr:uid="{902537DB-808E-47A2-B3ED-92EF6AFB501A}"/>
    <cellStyle name="Calculation 2 4 4 3" xfId="1859" xr:uid="{EE9DD204-9410-4B11-A5C4-6A16D63A73A0}"/>
    <cellStyle name="Calculation 2 4 5" xfId="1861" xr:uid="{3F40E8E4-F61D-4AB2-AD9E-68C86E55BF14}"/>
    <cellStyle name="Calculation 2 4 6" xfId="1839" xr:uid="{0FE4878F-E89C-4956-A30E-4D4C707CCC20}"/>
    <cellStyle name="Calculation 2 5" xfId="1862" xr:uid="{85E24A23-53E5-47CC-85BA-1F77DC05261E}"/>
    <cellStyle name="Calculation 2 6" xfId="1863" xr:uid="{D3816B8B-8D78-40E7-ABBD-4C233D45E190}"/>
    <cellStyle name="Calculation 2 6 2" xfId="1864" xr:uid="{7FAE6446-D1FF-49D5-B7F2-4A71A324E081}"/>
    <cellStyle name="Calculation 2 6 2 2" xfId="1865" xr:uid="{538A0307-824E-477B-905A-E6F3A8F42937}"/>
    <cellStyle name="Calculation 2 6 2 2 2" xfId="1866" xr:uid="{309A0AC3-7C99-4406-BF2A-79366E9D1F18}"/>
    <cellStyle name="Calculation 2 6 2 3" xfId="1867" xr:uid="{59AFCC43-39CA-4B28-B056-3A88290138FB}"/>
    <cellStyle name="Calculation 2 6 3" xfId="1868" xr:uid="{DFFE7660-07C9-4D38-A83F-D820C24E7E5E}"/>
    <cellStyle name="Calculation 2 6 3 2" xfId="1869" xr:uid="{E127D5EC-40A4-46FF-A17A-5878E4329AF1}"/>
    <cellStyle name="Calculation 2 7" xfId="1870" xr:uid="{0EA1678C-DED9-48D1-B5F3-407F7B8E820E}"/>
    <cellStyle name="Calculation 2 8" xfId="1871" xr:uid="{BAF6AABF-204D-46D9-B703-0AA61FCEB238}"/>
    <cellStyle name="Calculation 2 8 2" xfId="1872" xr:uid="{4C114802-4BD1-4E0F-B890-BB96628E0CD4}"/>
    <cellStyle name="Calculation 2 9" xfId="1873" xr:uid="{03EFF2AD-4681-4873-B088-29DE667D160D}"/>
    <cellStyle name="Check Cell 2" xfId="82" xr:uid="{5CAF91A7-204F-4FC9-B13E-B7BBF2DA4AFF}"/>
    <cellStyle name="Check Cell 2 10" xfId="1874" xr:uid="{48E7E532-9CD7-4603-9022-4E4803343E91}"/>
    <cellStyle name="Check Cell 2 2" xfId="1875" xr:uid="{9438441C-08E3-4F4D-88D4-062858B97082}"/>
    <cellStyle name="Check Cell 2 2 2" xfId="1876" xr:uid="{2C66E76F-DD40-4CA1-A81B-C6D5E22FE9AD}"/>
    <cellStyle name="Check Cell 2 2 2 2" xfId="1877" xr:uid="{BF585326-0E17-4929-94D2-AEECA282E96B}"/>
    <cellStyle name="Check Cell 2 2 2 2 2" xfId="1878" xr:uid="{3F16F6E8-E971-4FE2-B9B2-60CB092C806B}"/>
    <cellStyle name="Check Cell 2 2 2 2 2 2" xfId="1879" xr:uid="{3AB00FEA-28A4-458A-A5F6-01BB2C2099E1}"/>
    <cellStyle name="Check Cell 2 2 2 2 2 2 2" xfId="1880" xr:uid="{5AA45E4D-1691-49DC-A7E9-BCF2014993EB}"/>
    <cellStyle name="Check Cell 2 2 2 2 2 2 2 2" xfId="1881" xr:uid="{83AFBC6D-86D2-45A4-875E-9D50CC95EC91}"/>
    <cellStyle name="Check Cell 2 2 2 2 2 2 3" xfId="1882" xr:uid="{FA970EA4-C969-47E4-AB0E-E702AA8B2AD1}"/>
    <cellStyle name="Check Cell 2 2 2 2 2 3" xfId="1883" xr:uid="{1F04E0B9-85C8-44E7-A875-BA3E5B87431C}"/>
    <cellStyle name="Check Cell 2 2 2 2 2 3 2" xfId="1884" xr:uid="{F7AEE2F5-7CBE-4FD1-A772-43DF015F019F}"/>
    <cellStyle name="Check Cell 2 2 2 2 3" xfId="1885" xr:uid="{BA5ECF63-88D8-4EE9-8A08-C52B7BDBF9ED}"/>
    <cellStyle name="Check Cell 2 2 2 2 4" xfId="1886" xr:uid="{28DD8958-3D88-4A5A-995D-1A2BF161660D}"/>
    <cellStyle name="Check Cell 2 2 2 2 4 2" xfId="1887" xr:uid="{7921D6A3-4B7C-40B5-A657-FA567D353973}"/>
    <cellStyle name="Check Cell 2 2 2 2 5" xfId="1888" xr:uid="{FD3863B5-1312-4EDB-9B86-BC69DD3487AC}"/>
    <cellStyle name="Check Cell 2 2 2 3" xfId="1889" xr:uid="{DE0E6F87-F597-492E-BA7B-9D80F4A3A3D0}"/>
    <cellStyle name="Check Cell 2 2 2 3 2" xfId="1890" xr:uid="{802040DC-0056-4BF0-B75A-9028113E4E91}"/>
    <cellStyle name="Check Cell 2 2 2 3 2 2" xfId="1891" xr:uid="{A4537AFF-D611-4274-BC30-3926D785414D}"/>
    <cellStyle name="Check Cell 2 2 2 3 2 2 2" xfId="1892" xr:uid="{DF90361F-6F31-429A-9E72-7232D3A67558}"/>
    <cellStyle name="Check Cell 2 2 2 3 2 3" xfId="1893" xr:uid="{8BE1E8C6-1033-44BF-A815-B65A6B70A2B9}"/>
    <cellStyle name="Check Cell 2 2 2 3 3" xfId="1894" xr:uid="{940804DF-0855-402F-B956-EBD00AF44F39}"/>
    <cellStyle name="Check Cell 2 2 2 3 3 2" xfId="1895" xr:uid="{5EC5AF6E-3DB1-4CA7-824A-6C6D22714A1F}"/>
    <cellStyle name="Check Cell 2 2 2 4" xfId="1896" xr:uid="{E6A16A5D-DA90-4D15-9835-755792794643}"/>
    <cellStyle name="Check Cell 2 2 2 4 2" xfId="1897" xr:uid="{DF7F8AD8-188E-47AC-9BB2-0448A7EF23AC}"/>
    <cellStyle name="Check Cell 2 2 2 5" xfId="1898" xr:uid="{D453677B-044D-4C65-97A4-E887DBD7D4E4}"/>
    <cellStyle name="Check Cell 2 2 3" xfId="1899" xr:uid="{F37D3451-2C0C-4505-8172-589892993E6C}"/>
    <cellStyle name="Check Cell 2 2 4" xfId="1900" xr:uid="{C393A29E-A0D5-45B0-8FF5-95BE98F36594}"/>
    <cellStyle name="Check Cell 2 2 5" xfId="1901" xr:uid="{CFC492A9-4D2F-45F6-855F-B0B9714E0C34}"/>
    <cellStyle name="Check Cell 2 2 5 2" xfId="1902" xr:uid="{AB229F97-5CE4-4515-845A-638897551B92}"/>
    <cellStyle name="Check Cell 2 2 5 2 2" xfId="1903" xr:uid="{EF3632FE-ABFB-4C09-8808-658076126288}"/>
    <cellStyle name="Check Cell 2 2 5 2 2 2" xfId="1904" xr:uid="{B8EC262B-12DF-4D04-840F-458866ED5043}"/>
    <cellStyle name="Check Cell 2 2 5 2 3" xfId="1905" xr:uid="{93545B3C-23C5-48B3-9684-E450DC9873B5}"/>
    <cellStyle name="Check Cell 2 2 5 3" xfId="1906" xr:uid="{B7DA6878-E26D-45B5-BC6D-D5EF1FF52B11}"/>
    <cellStyle name="Check Cell 2 2 5 3 2" xfId="1907" xr:uid="{E7FB6656-2645-4ABC-AE0C-4A2E4D123911}"/>
    <cellStyle name="Check Cell 2 2 6" xfId="1908" xr:uid="{45DF989A-50D5-4D4A-BA1A-E65DBD23DDF2}"/>
    <cellStyle name="Check Cell 2 2 7" xfId="1909" xr:uid="{C94C63C5-3CAA-4803-81C5-D013C36B1657}"/>
    <cellStyle name="Check Cell 2 2 7 2" xfId="1910" xr:uid="{828CCC61-296E-44CA-8022-2D6A373F9E74}"/>
    <cellStyle name="Check Cell 2 2 8" xfId="1911" xr:uid="{1E65D904-A77B-419B-A007-506603042A72}"/>
    <cellStyle name="Check Cell 2 3" xfId="1912" xr:uid="{DF46478D-05E3-4403-9276-FA2652020482}"/>
    <cellStyle name="Check Cell 2 4" xfId="1913" xr:uid="{56591D36-69F5-45E8-BA8F-74D2FD2950E8}"/>
    <cellStyle name="Check Cell 2 4 2" xfId="1914" xr:uid="{128BD3B4-DCB6-487D-8622-33B1AB24A795}"/>
    <cellStyle name="Check Cell 2 4 2 2" xfId="1915" xr:uid="{A14BCFC5-EE8B-4688-88B0-A39F2F4C44E8}"/>
    <cellStyle name="Check Cell 2 4 2 2 2" xfId="1916" xr:uid="{82C9CF7B-EEF1-4335-BE52-2388236FFE44}"/>
    <cellStyle name="Check Cell 2 4 2 2 2 2" xfId="1917" xr:uid="{5689F2DC-0100-4407-864E-EFF5CFB79FF1}"/>
    <cellStyle name="Check Cell 2 4 2 2 2 2 2" xfId="1918" xr:uid="{B6C09C88-50B9-42D1-9AB9-9BCB38AD23D7}"/>
    <cellStyle name="Check Cell 2 4 2 2 2 3" xfId="1919" xr:uid="{7E8CE9EC-9709-400C-9D2D-873FDB56F63A}"/>
    <cellStyle name="Check Cell 2 4 2 2 3" xfId="1920" xr:uid="{77798C55-44E5-4570-96B6-CF793FFD7DB1}"/>
    <cellStyle name="Check Cell 2 4 2 2 3 2" xfId="1921" xr:uid="{6E3A85DF-B34F-4410-8E82-B44104B45388}"/>
    <cellStyle name="Check Cell 2 4 2 3" xfId="1922" xr:uid="{0F8FAC6E-8567-4751-A06E-29F4C9CE866B}"/>
    <cellStyle name="Check Cell 2 4 2 4" xfId="1923" xr:uid="{A7AC94C1-58D4-4DCB-8414-E8F2E7945E97}"/>
    <cellStyle name="Check Cell 2 4 2 4 2" xfId="1924" xr:uid="{75BE74FB-3E20-4381-88D3-4F3C99889508}"/>
    <cellStyle name="Check Cell 2 4 2 5" xfId="1925" xr:uid="{528C23E9-090B-4022-8A0A-BD50DF30E875}"/>
    <cellStyle name="Check Cell 2 4 3" xfId="1926" xr:uid="{0D97D59F-C4F0-4B77-89B9-3ED728266863}"/>
    <cellStyle name="Check Cell 2 4 3 2" xfId="1927" xr:uid="{6C47F29E-8F49-47DD-B0DD-4033812C4CA5}"/>
    <cellStyle name="Check Cell 2 4 3 2 2" xfId="1928" xr:uid="{02A6363B-9CD7-42E1-B43E-403D9EFFB466}"/>
    <cellStyle name="Check Cell 2 4 3 2 2 2" xfId="1929" xr:uid="{26677994-D54E-4146-AC16-B767E0193746}"/>
    <cellStyle name="Check Cell 2 4 3 2 3" xfId="1930" xr:uid="{A415871E-C2DE-4393-ACC8-CE71F306120D}"/>
    <cellStyle name="Check Cell 2 4 3 3" xfId="1931" xr:uid="{007A5408-D2C6-4C24-9B88-6CC5133E9CF1}"/>
    <cellStyle name="Check Cell 2 4 3 3 2" xfId="1932" xr:uid="{2872D465-566B-42E3-BC88-E949C741F062}"/>
    <cellStyle name="Check Cell 2 4 4" xfId="1933" xr:uid="{B8BE5534-4F34-4E39-834A-6B3DAE744218}"/>
    <cellStyle name="Check Cell 2 4 4 2" xfId="1934" xr:uid="{E7517091-00F6-4BCE-B7B7-4D76A3DD666C}"/>
    <cellStyle name="Check Cell 2 4 5" xfId="1935" xr:uid="{28CF184F-81CB-438C-9604-1FFAF3008B62}"/>
    <cellStyle name="Check Cell 2 5" xfId="1936" xr:uid="{5240B301-2B44-4E7C-A62F-E24D6ECF047A}"/>
    <cellStyle name="Check Cell 2 6" xfId="1937" xr:uid="{429FC050-C5AC-40CE-B658-0E870414B807}"/>
    <cellStyle name="Check Cell 2 6 2" xfId="1938" xr:uid="{77E84C4A-5B2E-4AC6-9389-9BB6A5AF7BA7}"/>
    <cellStyle name="Check Cell 2 6 2 2" xfId="1939" xr:uid="{1CDBCF95-7E83-4DA8-862E-75567F8132FB}"/>
    <cellStyle name="Check Cell 2 6 2 2 2" xfId="1940" xr:uid="{DDCC65D1-CD4E-4324-A5BA-9DBD586BFF29}"/>
    <cellStyle name="Check Cell 2 6 2 3" xfId="1941" xr:uid="{319DDAA3-EEA3-44FF-BF8B-DD5E5CECF330}"/>
    <cellStyle name="Check Cell 2 6 3" xfId="1942" xr:uid="{9CDEDEFE-801F-46BB-AD49-900CA75662B3}"/>
    <cellStyle name="Check Cell 2 6 3 2" xfId="1943" xr:uid="{965588A0-AF11-4211-AD94-F50F20044759}"/>
    <cellStyle name="Check Cell 2 7" xfId="1944" xr:uid="{E376DE0F-75DE-4E42-9092-07A40BB4F477}"/>
    <cellStyle name="Check Cell 2 8" xfId="1945" xr:uid="{42E09D76-1A1B-4726-8FE7-587F6F9EA820}"/>
    <cellStyle name="Check Cell 2 8 2" xfId="1946" xr:uid="{5AE70DAC-FC7B-4EE7-94C6-6B969D10F161}"/>
    <cellStyle name="Check Cell 2 9" xfId="1947" xr:uid="{0D436799-4036-415A-8AA5-09914924489E}"/>
    <cellStyle name="Copied" xfId="1948" xr:uid="{1906A29F-5B53-444D-A565-8470F91E42A0}"/>
    <cellStyle name="COST1" xfId="1949" xr:uid="{E717F507-2405-4062-BF6B-4D167626302D}"/>
    <cellStyle name="Diseño" xfId="1950" xr:uid="{BBC4B15D-B4DB-4E39-AC53-6156A6E0F4A4}"/>
    <cellStyle name="Diseño 2" xfId="1951" xr:uid="{324C0E82-0AC7-41C0-A45A-BD7483ECFA8D}"/>
    <cellStyle name="Entered" xfId="1952" xr:uid="{71C58B73-568A-4C7B-9FD0-5880A46FC120}"/>
    <cellStyle name="Explanatory Text 2" xfId="83" xr:uid="{F3ACF03D-2014-4BC9-88CB-0BC1B45581BB}"/>
    <cellStyle name="Explanatory Text 2 10" xfId="1953" xr:uid="{EF6F1D98-58CB-4DCF-8ECF-E95F2A91A0E9}"/>
    <cellStyle name="Explanatory Text 2 2" xfId="1954" xr:uid="{1BB2263D-87EE-49BB-AB6D-30B31DA57531}"/>
    <cellStyle name="Explanatory Text 2 2 2" xfId="1955" xr:uid="{E78B0AD4-9F5C-4449-8619-8ADDE0715A1B}"/>
    <cellStyle name="Explanatory Text 2 2 2 2" xfId="1956" xr:uid="{F0080E06-3B20-4AE5-B265-09CD7170CC6F}"/>
    <cellStyle name="Explanatory Text 2 2 2 2 2" xfId="1957" xr:uid="{CFACFC7B-CEF0-44FD-9708-ECBB8F8BD780}"/>
    <cellStyle name="Explanatory Text 2 2 2 2 2 2" xfId="1958" xr:uid="{D0237F1C-4C7E-4BA5-B725-C92E76BA9394}"/>
    <cellStyle name="Explanatory Text 2 2 2 2 2 2 2" xfId="1959" xr:uid="{51C2A8FC-C6E2-4072-8A81-8738F9F11CFB}"/>
    <cellStyle name="Explanatory Text 2 2 2 2 2 2 2 2" xfId="1960" xr:uid="{FF11F1BF-6653-48B4-B898-5A95DF728714}"/>
    <cellStyle name="Explanatory Text 2 2 2 2 2 2 3" xfId="1961" xr:uid="{03539C82-235C-4EB0-BEF2-43115BEE43E5}"/>
    <cellStyle name="Explanatory Text 2 2 2 2 2 3" xfId="1962" xr:uid="{2E7E754E-FD81-40C9-BD23-CDA67FD9FBC7}"/>
    <cellStyle name="Explanatory Text 2 2 2 2 2 3 2" xfId="1963" xr:uid="{9CE7FCFD-28F9-42BB-9C49-C7E3D43C6608}"/>
    <cellStyle name="Explanatory Text 2 2 2 2 3" xfId="1964" xr:uid="{5B0C99DE-EC0F-44CF-B67C-6259EEC18457}"/>
    <cellStyle name="Explanatory Text 2 2 2 2 4" xfId="1965" xr:uid="{A6D5F53D-7495-4DEE-9A50-E0E1E73D9D43}"/>
    <cellStyle name="Explanatory Text 2 2 2 2 4 2" xfId="1966" xr:uid="{98E3F5CF-3D8D-46F6-B94A-B0CA80673C71}"/>
    <cellStyle name="Explanatory Text 2 2 2 2 5" xfId="1967" xr:uid="{D2AC3B0E-5DC0-4D5F-A62B-6FDF3E6EA2E1}"/>
    <cellStyle name="Explanatory Text 2 2 2 3" xfId="1968" xr:uid="{0B52E54B-8CFD-4D65-AB83-110345C11188}"/>
    <cellStyle name="Explanatory Text 2 2 2 3 2" xfId="1969" xr:uid="{D7103A00-5AAB-4ECF-95A8-1A6AEA5ABD37}"/>
    <cellStyle name="Explanatory Text 2 2 2 3 2 2" xfId="1970" xr:uid="{E5BA3CFD-C5D2-47C3-A7E5-D17378FADD8F}"/>
    <cellStyle name="Explanatory Text 2 2 2 3 2 2 2" xfId="1971" xr:uid="{EB8D0FE5-B5D1-4E1A-9F7F-457328FE35BF}"/>
    <cellStyle name="Explanatory Text 2 2 2 3 2 3" xfId="1972" xr:uid="{7D9473CC-6A33-463B-B605-E683C2C7AB94}"/>
    <cellStyle name="Explanatory Text 2 2 2 3 3" xfId="1973" xr:uid="{2E6F9715-E26B-4422-ACC1-4E2485D999B0}"/>
    <cellStyle name="Explanatory Text 2 2 2 3 3 2" xfId="1974" xr:uid="{59FBEAEB-69AC-45AB-97EB-78D09B86B751}"/>
    <cellStyle name="Explanatory Text 2 2 2 4" xfId="1975" xr:uid="{08EA6D33-F613-4368-8748-7CFBD1FF51C0}"/>
    <cellStyle name="Explanatory Text 2 2 2 4 2" xfId="1976" xr:uid="{A0994C61-E0A5-41D3-8AE4-6080CBC39987}"/>
    <cellStyle name="Explanatory Text 2 2 2 5" xfId="1977" xr:uid="{19D84037-64F9-4D42-B8BA-DB215897AB41}"/>
    <cellStyle name="Explanatory Text 2 2 3" xfId="1978" xr:uid="{C478FBBF-7033-4467-A397-390EF57A4DBF}"/>
    <cellStyle name="Explanatory Text 2 2 4" xfId="1979" xr:uid="{7243E25B-AD51-429B-A3F4-7FD8C485A7EE}"/>
    <cellStyle name="Explanatory Text 2 2 5" xfId="1980" xr:uid="{4ADF2BDA-B71D-4CDF-83FB-D5F8ED7A3D93}"/>
    <cellStyle name="Explanatory Text 2 2 5 2" xfId="1981" xr:uid="{41090993-E04F-4BDC-A031-946A9186FD6D}"/>
    <cellStyle name="Explanatory Text 2 2 5 2 2" xfId="1982" xr:uid="{7C0BC361-2C90-4859-ACF5-A3EDC9019FF3}"/>
    <cellStyle name="Explanatory Text 2 2 5 2 2 2" xfId="1983" xr:uid="{7E2C6B00-6EC0-4FFB-AF51-420B44268721}"/>
    <cellStyle name="Explanatory Text 2 2 5 2 3" xfId="1984" xr:uid="{61A061DC-4A5A-45A6-BDFD-799DB2CF34E0}"/>
    <cellStyle name="Explanatory Text 2 2 5 3" xfId="1985" xr:uid="{0E827D98-05B5-49FF-B03E-BA01B7ED6012}"/>
    <cellStyle name="Explanatory Text 2 2 5 3 2" xfId="1986" xr:uid="{F1CD0BCD-736E-4C3D-9E80-1B7A173FD94C}"/>
    <cellStyle name="Explanatory Text 2 2 6" xfId="1987" xr:uid="{04982B59-176C-48CD-B3E6-3EFECC034DCE}"/>
    <cellStyle name="Explanatory Text 2 2 7" xfId="1988" xr:uid="{7A07F2DF-E65E-478A-96EF-A57EFFF68D99}"/>
    <cellStyle name="Explanatory Text 2 2 7 2" xfId="1989" xr:uid="{5BB3A259-8F5C-4830-98FD-F1778D3116C4}"/>
    <cellStyle name="Explanatory Text 2 2 8" xfId="1990" xr:uid="{6E7DE951-13BC-41D8-A281-7FA7E93B4AB3}"/>
    <cellStyle name="Explanatory Text 2 3" xfId="1991" xr:uid="{0C9BE842-F146-4DFE-A7F4-5C004F96F56E}"/>
    <cellStyle name="Explanatory Text 2 4" xfId="1992" xr:uid="{95B0F92B-F962-4178-9B4C-12A26F847CF9}"/>
    <cellStyle name="Explanatory Text 2 4 2" xfId="1993" xr:uid="{406C1591-2A72-4752-A9F7-3EA2B709725E}"/>
    <cellStyle name="Explanatory Text 2 4 2 2" xfId="1994" xr:uid="{0DE1606F-B629-4130-B6DB-162A0CCD39C6}"/>
    <cellStyle name="Explanatory Text 2 4 2 2 2" xfId="1995" xr:uid="{DE9A7FF0-28B5-46B2-AAAA-D8ECBAB036D0}"/>
    <cellStyle name="Explanatory Text 2 4 2 2 2 2" xfId="1996" xr:uid="{1C8EDBCE-629F-4188-871E-F3A6683C0C9F}"/>
    <cellStyle name="Explanatory Text 2 4 2 2 2 2 2" xfId="1997" xr:uid="{421989EB-4CB3-4305-8749-7294D6ADF7CD}"/>
    <cellStyle name="Explanatory Text 2 4 2 2 2 3" xfId="1998" xr:uid="{71BAEFB8-F9E1-46F7-8CD0-0A32DD02426A}"/>
    <cellStyle name="Explanatory Text 2 4 2 2 3" xfId="1999" xr:uid="{0A3CEE33-9C55-4BC9-A5C4-F9CA738ED25C}"/>
    <cellStyle name="Explanatory Text 2 4 2 2 3 2" xfId="2000" xr:uid="{8F30AA4C-42B5-4147-8F07-8B25C8FB6F47}"/>
    <cellStyle name="Explanatory Text 2 4 2 3" xfId="2001" xr:uid="{5800428C-7886-4AF3-8ADC-B88DE62FD584}"/>
    <cellStyle name="Explanatory Text 2 4 2 4" xfId="2002" xr:uid="{65AEAFBA-B520-4457-90A3-675FB03A9F97}"/>
    <cellStyle name="Explanatory Text 2 4 2 4 2" xfId="2003" xr:uid="{F018EC43-9F4E-4DF3-B81F-1D72B22E0976}"/>
    <cellStyle name="Explanatory Text 2 4 2 5" xfId="2004" xr:uid="{F61736D1-269C-486D-8EB3-E5E75CC18481}"/>
    <cellStyle name="Explanatory Text 2 4 3" xfId="2005" xr:uid="{02769234-39EF-4B20-8E0C-B2E91F8C2C65}"/>
    <cellStyle name="Explanatory Text 2 4 3 2" xfId="2006" xr:uid="{B1A05D99-7231-4715-9CAA-448C7AA0CBEC}"/>
    <cellStyle name="Explanatory Text 2 4 3 2 2" xfId="2007" xr:uid="{CF8DB88C-93FB-4BA9-B420-0E7CFDE4AB0D}"/>
    <cellStyle name="Explanatory Text 2 4 3 2 2 2" xfId="2008" xr:uid="{A76275E5-C238-4919-A865-B252FB7A1C5B}"/>
    <cellStyle name="Explanatory Text 2 4 3 2 3" xfId="2009" xr:uid="{15E9A9C4-3914-49B0-A009-CDE64EE5389F}"/>
    <cellStyle name="Explanatory Text 2 4 3 3" xfId="2010" xr:uid="{42DF5F81-1B34-437A-A644-75DD98CC2896}"/>
    <cellStyle name="Explanatory Text 2 4 3 3 2" xfId="2011" xr:uid="{A1055799-6874-403E-9418-77FAD424F0AE}"/>
    <cellStyle name="Explanatory Text 2 4 4" xfId="2012" xr:uid="{708C38E5-BC8B-4997-8827-7AF04C074795}"/>
    <cellStyle name="Explanatory Text 2 4 4 2" xfId="2013" xr:uid="{12B4D0F2-C7FA-4B40-AC3C-99623530C068}"/>
    <cellStyle name="Explanatory Text 2 4 5" xfId="2014" xr:uid="{8482E550-36F8-41E8-8DCE-3A62979AE9BB}"/>
    <cellStyle name="Explanatory Text 2 5" xfId="2015" xr:uid="{6BAD869F-4D1A-4E05-9ED6-0632AAF793A3}"/>
    <cellStyle name="Explanatory Text 2 6" xfId="2016" xr:uid="{DE949448-BDA8-47A6-A4E8-BE9ACFD71E03}"/>
    <cellStyle name="Explanatory Text 2 6 2" xfId="2017" xr:uid="{1F6472BD-D75D-4477-870B-D99A73242A68}"/>
    <cellStyle name="Explanatory Text 2 6 2 2" xfId="2018" xr:uid="{36AA60FB-0030-4451-AF2D-9C63336ADB57}"/>
    <cellStyle name="Explanatory Text 2 6 2 2 2" xfId="2019" xr:uid="{62321F2A-F2FD-4C37-B296-FD7CBA96F35D}"/>
    <cellStyle name="Explanatory Text 2 6 2 3" xfId="2020" xr:uid="{A4143558-3F99-48D6-AC8A-2CA3D865ACC5}"/>
    <cellStyle name="Explanatory Text 2 6 3" xfId="2021" xr:uid="{C362A960-CB7C-423B-A451-93BA86F5CC28}"/>
    <cellStyle name="Explanatory Text 2 6 3 2" xfId="2022" xr:uid="{D0FA2112-7FDB-4F1D-8479-7D94E40141F0}"/>
    <cellStyle name="Explanatory Text 2 7" xfId="2023" xr:uid="{CDD7A614-88A2-4BD1-94CF-F204E5DAEE4D}"/>
    <cellStyle name="Explanatory Text 2 8" xfId="2024" xr:uid="{EEB55C48-4C65-445B-8F0D-0EA161ECF5B6}"/>
    <cellStyle name="Explanatory Text 2 8 2" xfId="2025" xr:uid="{554D39DD-CF7D-42BC-9732-BD2E8B7A91A1}"/>
    <cellStyle name="Explanatory Text 2 9" xfId="2026" xr:uid="{8EFCE7A5-B108-4684-BC36-958111B8F7AF}"/>
    <cellStyle name="Good 2" xfId="84" xr:uid="{F97B708E-62D4-43A4-BA9F-92E5471C72A8}"/>
    <cellStyle name="Good 2 2" xfId="2027" xr:uid="{799AE204-3B5F-4DB9-8D57-0A0F6E99ED66}"/>
    <cellStyle name="Grey" xfId="85" xr:uid="{FA04FD6C-093D-450D-9000-E82A22D08B81}"/>
    <cellStyle name="Header1" xfId="2028" xr:uid="{76EF9617-E250-49CE-91E3-284CC50B8C14}"/>
    <cellStyle name="Header2" xfId="2029" xr:uid="{42B65789-62FC-4698-931F-25F0A3182999}"/>
    <cellStyle name="Heading 1 2" xfId="86" xr:uid="{A8147FBE-F19A-47D2-B736-8458D01301F4}"/>
    <cellStyle name="Heading 1 2 10" xfId="2030" xr:uid="{5FF2CCC6-255A-4F8B-A3B7-8A471EB4C7AB}"/>
    <cellStyle name="Heading 1 2 2" xfId="2031" xr:uid="{BA06DE16-6136-4118-B0DD-0B0D479AD6F9}"/>
    <cellStyle name="Heading 1 2 2 2" xfId="2032" xr:uid="{5C389CF6-893D-48F3-ACB5-7473CCC3079A}"/>
    <cellStyle name="Heading 1 2 2 2 2" xfId="2033" xr:uid="{4A102502-94E6-4D40-9E4E-EC1472CDB12C}"/>
    <cellStyle name="Heading 1 2 2 2 2 2" xfId="2034" xr:uid="{4858093D-2D62-488F-A3D5-A4851A72777E}"/>
    <cellStyle name="Heading 1 2 2 2 2 2 2" xfId="2035" xr:uid="{705467CB-F9DE-407A-900D-B53AD1040360}"/>
    <cellStyle name="Heading 1 2 2 2 2 2 2 2" xfId="2036" xr:uid="{3528571C-9718-4AC3-BFCA-4AEB0696B493}"/>
    <cellStyle name="Heading 1 2 2 2 2 2 2 2 2" xfId="2037" xr:uid="{B93EAA43-2615-4807-96AA-E7CE83C7DB55}"/>
    <cellStyle name="Heading 1 2 2 2 2 2 2 3" xfId="2038" xr:uid="{F4EBBDB9-3B9F-4C94-9814-AAE99ECB2CD0}"/>
    <cellStyle name="Heading 1 2 2 2 2 2 3" xfId="2039" xr:uid="{0FE27928-C641-459B-B690-6B2D1DDA801D}"/>
    <cellStyle name="Heading 1 2 2 2 2 2 3 2" xfId="2040" xr:uid="{9AD982D9-29E5-499E-B28F-512B4AD0E903}"/>
    <cellStyle name="Heading 1 2 2 2 2 3" xfId="2041" xr:uid="{7CCFF5E9-364D-4249-B756-5823DA7975DC}"/>
    <cellStyle name="Heading 1 2 2 2 2 4" xfId="2042" xr:uid="{70BE8D2D-7513-4AC5-9B28-E6AC755A620B}"/>
    <cellStyle name="Heading 1 2 2 2 2 4 2" xfId="2043" xr:uid="{10665179-FA53-4E49-B41D-FAF42B6D3021}"/>
    <cellStyle name="Heading 1 2 2 2 2 5" xfId="2044" xr:uid="{3142C8C7-6217-4C3E-9337-F4680372906F}"/>
    <cellStyle name="Heading 1 2 2 2 3" xfId="2045" xr:uid="{11601DBF-C00E-4B30-88FC-17DADEF67601}"/>
    <cellStyle name="Heading 1 2 2 2 3 2" xfId="2046" xr:uid="{9580E2A0-2065-4B95-AF79-F485BEF1C229}"/>
    <cellStyle name="Heading 1 2 2 2 3 2 2" xfId="2047" xr:uid="{D41C4B58-0D9A-4511-B9DB-C6A091D94968}"/>
    <cellStyle name="Heading 1 2 2 2 3 2 2 2" xfId="2048" xr:uid="{E713E7F5-5A7C-476C-A177-E03197B9C8C1}"/>
    <cellStyle name="Heading 1 2 2 2 3 2 3" xfId="2049" xr:uid="{1F6BEB44-A21F-4EF1-86E2-7B8DAD9A8121}"/>
    <cellStyle name="Heading 1 2 2 2 3 3" xfId="2050" xr:uid="{2271E011-DC72-464A-9F30-B19B68696A80}"/>
    <cellStyle name="Heading 1 2 2 2 3 3 2" xfId="2051" xr:uid="{9F717808-3364-49B8-8980-B750E75903C7}"/>
    <cellStyle name="Heading 1 2 2 2 4" xfId="2052" xr:uid="{E83B30D5-338E-4016-9B01-177A1DBD412F}"/>
    <cellStyle name="Heading 1 2 2 2 4 2" xfId="2053" xr:uid="{91D465F3-52E0-4BE8-94F6-B9D560B401B2}"/>
    <cellStyle name="Heading 1 2 2 2 5" xfId="2054" xr:uid="{37BA36F3-04C5-40F5-9902-69AFCE602523}"/>
    <cellStyle name="Heading 1 2 2 3" xfId="2055" xr:uid="{37911246-6C96-4D75-B4BD-8E8D178A2858}"/>
    <cellStyle name="Heading 1 2 2 4" xfId="2056" xr:uid="{7C8FDD09-C74D-451F-9A37-5A0C99CA72A2}"/>
    <cellStyle name="Heading 1 2 2 5" xfId="2057" xr:uid="{2B8A6645-95D7-481C-905C-561A16748850}"/>
    <cellStyle name="Heading 1 2 2 5 2" xfId="2058" xr:uid="{CDBFC4B7-E3C1-4631-978B-B5A046BCCD8E}"/>
    <cellStyle name="Heading 1 2 2 5 2 2" xfId="2059" xr:uid="{4D9CF924-A5B3-495C-AD58-CF8740551F9F}"/>
    <cellStyle name="Heading 1 2 2 5 2 2 2" xfId="2060" xr:uid="{427B589A-AFCE-4FC5-94AE-0A1F93038B92}"/>
    <cellStyle name="Heading 1 2 2 5 2 3" xfId="2061" xr:uid="{A7989B04-279A-458B-B809-33B3804470B9}"/>
    <cellStyle name="Heading 1 2 2 5 3" xfId="2062" xr:uid="{22D08FB2-2EBF-44A6-BBA6-9A5F6967D18B}"/>
    <cellStyle name="Heading 1 2 2 5 3 2" xfId="2063" xr:uid="{EE7E051C-388C-4456-8BB0-EDCBB1EB12BB}"/>
    <cellStyle name="Heading 1 2 2 6" xfId="2064" xr:uid="{446EE506-7C98-4C35-8750-94A2243B7DC0}"/>
    <cellStyle name="Heading 1 2 2 7" xfId="2065" xr:uid="{A91CADAD-46B3-4A8E-97CF-50A1B1639562}"/>
    <cellStyle name="Heading 1 2 2 7 2" xfId="2066" xr:uid="{072E9628-7D0A-4B1B-8E3A-304C58DDE63C}"/>
    <cellStyle name="Heading 1 2 2 8" xfId="2067" xr:uid="{6BB7A73E-5CEA-4887-A426-245B9AF47BD5}"/>
    <cellStyle name="Heading 1 2 3" xfId="2068" xr:uid="{BD41444F-34F8-49C8-98CF-AFE6C543A206}"/>
    <cellStyle name="Heading 1 2 4" xfId="2069" xr:uid="{262235D9-63BA-4C24-AA10-F3E6168AC182}"/>
    <cellStyle name="Heading 1 2 4 2" xfId="2070" xr:uid="{67B6059E-89A9-4809-BF9D-23EE3898EAA2}"/>
    <cellStyle name="Heading 1 2 4 2 2" xfId="2071" xr:uid="{DDA19AAA-663F-4139-8C47-242BD674020A}"/>
    <cellStyle name="Heading 1 2 4 2 2 2" xfId="2072" xr:uid="{04FB4119-0CAD-4A2A-880F-92616874E522}"/>
    <cellStyle name="Heading 1 2 4 2 2 2 2" xfId="2073" xr:uid="{203628A8-E10A-4A70-A9F7-D96BADB97142}"/>
    <cellStyle name="Heading 1 2 4 2 2 2 2 2" xfId="2074" xr:uid="{DBCFCAE3-8AC1-4AFB-92B2-C1B28252F9E3}"/>
    <cellStyle name="Heading 1 2 4 2 2 2 3" xfId="2075" xr:uid="{1EC94DAE-8C96-47E8-88E8-741A4EAE8C14}"/>
    <cellStyle name="Heading 1 2 4 2 2 3" xfId="2076" xr:uid="{62B74C07-155E-432E-9791-4775C8B38F3E}"/>
    <cellStyle name="Heading 1 2 4 2 2 3 2" xfId="2077" xr:uid="{574E64D7-2C1D-4354-948A-4872014BFB4C}"/>
    <cellStyle name="Heading 1 2 4 2 3" xfId="2078" xr:uid="{34C553D8-658A-44F1-A024-889DD5A34525}"/>
    <cellStyle name="Heading 1 2 4 2 4" xfId="2079" xr:uid="{B2F3D627-89F3-4C26-AA37-1F54491E270A}"/>
    <cellStyle name="Heading 1 2 4 2 4 2" xfId="2080" xr:uid="{5A2D2718-B7FC-416F-B4C2-B73A79D24D78}"/>
    <cellStyle name="Heading 1 2 4 2 5" xfId="2081" xr:uid="{34DACBC5-8A65-46F5-A6EA-5C02D52047D6}"/>
    <cellStyle name="Heading 1 2 4 3" xfId="2082" xr:uid="{FC1BD13C-6B89-499C-BE49-CFFA42F3B193}"/>
    <cellStyle name="Heading 1 2 4 3 2" xfId="2083" xr:uid="{83551FAB-1425-4394-AB7C-86562B0E9E8E}"/>
    <cellStyle name="Heading 1 2 4 3 2 2" xfId="2084" xr:uid="{2F2F662B-013F-4F93-8C1A-C97F33D0BFBC}"/>
    <cellStyle name="Heading 1 2 4 3 2 2 2" xfId="2085" xr:uid="{F23A188A-C9C5-4F2E-84D7-DB7257E9DF96}"/>
    <cellStyle name="Heading 1 2 4 3 2 3" xfId="2086" xr:uid="{6E3739A2-BB70-4BCD-A17F-0B920C1E3732}"/>
    <cellStyle name="Heading 1 2 4 3 3" xfId="2087" xr:uid="{B5BC52B9-B7F9-47CD-8CDC-ABF93E6BE1FF}"/>
    <cellStyle name="Heading 1 2 4 3 3 2" xfId="2088" xr:uid="{602A2A47-C6BA-4FC0-B219-540394313E49}"/>
    <cellStyle name="Heading 1 2 4 4" xfId="2089" xr:uid="{D8ACCC78-62F2-4CAD-BAB4-E0D8FDB78338}"/>
    <cellStyle name="Heading 1 2 4 4 2" xfId="2090" xr:uid="{631C5320-4E97-4111-9AB7-A0BCAC175BE2}"/>
    <cellStyle name="Heading 1 2 4 5" xfId="2091" xr:uid="{63F4A10D-BD03-4222-8809-D29CA2E01EF6}"/>
    <cellStyle name="Heading 1 2 5" xfId="2092" xr:uid="{267A866D-A85B-4F11-8365-9988CD46FF02}"/>
    <cellStyle name="Heading 1 2 6" xfId="2093" xr:uid="{1C63E3D6-53E7-4A0B-9346-39226E002C0F}"/>
    <cellStyle name="Heading 1 2 6 2" xfId="2094" xr:uid="{E50ECD90-5FB6-4A66-994D-353C9F716DDF}"/>
    <cellStyle name="Heading 1 2 6 2 2" xfId="2095" xr:uid="{27849234-BD9F-4A00-A9E7-68675E4B2131}"/>
    <cellStyle name="Heading 1 2 6 2 2 2" xfId="2096" xr:uid="{90BC9B0E-49AD-4A5B-A024-1A07C3E2000E}"/>
    <cellStyle name="Heading 1 2 6 2 3" xfId="2097" xr:uid="{8467478E-CE0D-441D-BC2E-83467788B623}"/>
    <cellStyle name="Heading 1 2 6 3" xfId="2098" xr:uid="{2FA81481-5CAA-487F-B6D5-2FFB824072F7}"/>
    <cellStyle name="Heading 1 2 6 3 2" xfId="2099" xr:uid="{FB7E346E-6B51-490E-860F-4DCE7E2CE3CE}"/>
    <cellStyle name="Heading 1 2 7" xfId="2100" xr:uid="{58A24045-F40B-4F84-952C-1638288CFE1F}"/>
    <cellStyle name="Heading 1 2 8" xfId="2101" xr:uid="{5F3FDDE9-1EAF-47A0-872B-5BE482EEDCA2}"/>
    <cellStyle name="Heading 1 2 8 2" xfId="2102" xr:uid="{BB1C037B-1855-4A68-8773-C77CE509A99A}"/>
    <cellStyle name="Heading 1 2 9" xfId="2103" xr:uid="{2A49BEAB-8B00-45BE-BDA1-7DACF4CE6287}"/>
    <cellStyle name="Heading 2 2" xfId="87" xr:uid="{8AD5E947-06A4-4BED-93BD-0841E41449D8}"/>
    <cellStyle name="Heading 2 2 10" xfId="2104" xr:uid="{A6FF1F28-E7CA-4CE7-8844-2DBC61E182FA}"/>
    <cellStyle name="Heading 2 2 2" xfId="2105" xr:uid="{424EFC13-15EA-4555-B60B-1C02ED33E07A}"/>
    <cellStyle name="Heading 2 2 2 2" xfId="2106" xr:uid="{026BCEF6-60E3-43D3-9E1D-AB33F5D489F5}"/>
    <cellStyle name="Heading 2 2 2 2 2" xfId="2107" xr:uid="{C1B813A9-644C-42E0-B662-C8A56E088EF8}"/>
    <cellStyle name="Heading 2 2 2 2 2 2" xfId="2108" xr:uid="{29D15562-F7E7-4831-9F86-DF6BF48B8D56}"/>
    <cellStyle name="Heading 2 2 2 2 2 2 2" xfId="2109" xr:uid="{EF991969-F90E-4BA5-9BD2-7A45E3494613}"/>
    <cellStyle name="Heading 2 2 2 2 2 2 2 2" xfId="2110" xr:uid="{D450A5CE-DFD6-4091-BCDB-A0186E366745}"/>
    <cellStyle name="Heading 2 2 2 2 2 2 2 2 2" xfId="2111" xr:uid="{09C5664F-E580-41A3-937B-D12CE3D70BC6}"/>
    <cellStyle name="Heading 2 2 2 2 2 2 2 3" xfId="2112" xr:uid="{21FDA52E-6E3C-48C8-9CB4-0197BFD1BB76}"/>
    <cellStyle name="Heading 2 2 2 2 2 2 3" xfId="2113" xr:uid="{9692C17E-90FB-42D6-9FE1-67100B2F6E0F}"/>
    <cellStyle name="Heading 2 2 2 2 2 2 3 2" xfId="2114" xr:uid="{3FC98243-9FBA-4E09-A854-DDF0880E2607}"/>
    <cellStyle name="Heading 2 2 2 2 2 3" xfId="2115" xr:uid="{BEC0594D-348B-47E3-9DC3-03389331C9B3}"/>
    <cellStyle name="Heading 2 2 2 2 2 4" xfId="2116" xr:uid="{53F94EC4-DD9C-407D-AB9A-697C73329112}"/>
    <cellStyle name="Heading 2 2 2 2 2 4 2" xfId="2117" xr:uid="{C3180D6E-DCCF-4E23-AF99-17058C8DB8DC}"/>
    <cellStyle name="Heading 2 2 2 2 2 5" xfId="2118" xr:uid="{E22E4101-2FA7-473C-AA09-071DA893514A}"/>
    <cellStyle name="Heading 2 2 2 2 3" xfId="2119" xr:uid="{FC87B43A-6708-493E-959E-DCDC8937D504}"/>
    <cellStyle name="Heading 2 2 2 2 3 2" xfId="2120" xr:uid="{87C79695-5570-4AE1-BEB2-062CC3EF218A}"/>
    <cellStyle name="Heading 2 2 2 2 3 2 2" xfId="2121" xr:uid="{7230A2A5-A410-4B35-B22E-106ECFBA8BE0}"/>
    <cellStyle name="Heading 2 2 2 2 3 2 2 2" xfId="2122" xr:uid="{93EAF3B2-DA55-42F0-AA3D-B39BD2A27004}"/>
    <cellStyle name="Heading 2 2 2 2 3 2 3" xfId="2123" xr:uid="{0A655EC7-1A14-4D8B-B232-8A7D8DE5DA96}"/>
    <cellStyle name="Heading 2 2 2 2 3 3" xfId="2124" xr:uid="{36FE0612-C733-4D7B-8003-E95C7C500CC2}"/>
    <cellStyle name="Heading 2 2 2 2 3 3 2" xfId="2125" xr:uid="{6C8FEF38-D217-4A2C-B823-4878938004E4}"/>
    <cellStyle name="Heading 2 2 2 2 4" xfId="2126" xr:uid="{53A7B166-CCFB-4E8E-8F87-B513ED56AD31}"/>
    <cellStyle name="Heading 2 2 2 2 4 2" xfId="2127" xr:uid="{DAF6DA40-28F7-4735-9A6F-6E3BCDDE31C0}"/>
    <cellStyle name="Heading 2 2 2 2 5" xfId="2128" xr:uid="{8F10A8FC-08FA-42BA-90FB-2BFBBAB9747B}"/>
    <cellStyle name="Heading 2 2 2 3" xfId="2129" xr:uid="{833F16A8-C5C1-490D-978E-5257F415CF50}"/>
    <cellStyle name="Heading 2 2 2 4" xfId="2130" xr:uid="{2CDE99FE-5DCF-4625-9301-D4EE5AB9E024}"/>
    <cellStyle name="Heading 2 2 2 5" xfId="2131" xr:uid="{099BFA28-D7B9-4EE9-88D4-604A455881E1}"/>
    <cellStyle name="Heading 2 2 2 5 2" xfId="2132" xr:uid="{4D004A36-8984-45D7-A678-4B65C3F73FB5}"/>
    <cellStyle name="Heading 2 2 2 5 2 2" xfId="2133" xr:uid="{CEEB9C45-6FDB-4551-A1AA-9D39651D58AC}"/>
    <cellStyle name="Heading 2 2 2 5 2 2 2" xfId="2134" xr:uid="{96E5312D-93CC-4B7D-9AA5-7BD209FF6D45}"/>
    <cellStyle name="Heading 2 2 2 5 2 3" xfId="2135" xr:uid="{56107107-055C-4C98-B7DC-1984DDE0FB55}"/>
    <cellStyle name="Heading 2 2 2 5 3" xfId="2136" xr:uid="{417AA5C9-6E2F-4BC1-9AAB-C2422E778E3A}"/>
    <cellStyle name="Heading 2 2 2 5 3 2" xfId="2137" xr:uid="{9D388EE9-AD58-498A-816F-B567E10B6F36}"/>
    <cellStyle name="Heading 2 2 2 6" xfId="2138" xr:uid="{E14CA86D-D4E0-406A-B6D9-6202AB73F4B1}"/>
    <cellStyle name="Heading 2 2 2 7" xfId="2139" xr:uid="{5179DC20-7EDE-4F21-80D9-C86D62FFAE25}"/>
    <cellStyle name="Heading 2 2 2 7 2" xfId="2140" xr:uid="{F34B80CE-FD37-4E53-AEE9-6308EB6ABF6D}"/>
    <cellStyle name="Heading 2 2 2 8" xfId="2141" xr:uid="{9207F489-7119-4F3B-9187-42667CDE27A2}"/>
    <cellStyle name="Heading 2 2 3" xfId="2142" xr:uid="{4EAB1E1F-2163-4BF5-A6D7-FDCF31B38A40}"/>
    <cellStyle name="Heading 2 2 4" xfId="2143" xr:uid="{FDB605B7-DE3B-4F26-ADCC-C30976570C89}"/>
    <cellStyle name="Heading 2 2 4 2" xfId="2144" xr:uid="{FCC1479E-519F-4D03-87CE-C524875DEFE7}"/>
    <cellStyle name="Heading 2 2 4 2 2" xfId="2145" xr:uid="{0266E8F8-DE23-4C23-AC1C-E839693AEBB6}"/>
    <cellStyle name="Heading 2 2 4 2 2 2" xfId="2146" xr:uid="{8C6660F5-868F-4340-A29E-4D7240E17FB2}"/>
    <cellStyle name="Heading 2 2 4 2 2 2 2" xfId="2147" xr:uid="{052FF44D-7B7E-4B5E-92FB-87AA77EC51A7}"/>
    <cellStyle name="Heading 2 2 4 2 2 2 2 2" xfId="2148" xr:uid="{F79958F6-18E4-4746-B15B-ACFF8D6BC32F}"/>
    <cellStyle name="Heading 2 2 4 2 2 2 3" xfId="2149" xr:uid="{DB7C7818-44B5-497A-925C-05A2F0891402}"/>
    <cellStyle name="Heading 2 2 4 2 2 3" xfId="2150" xr:uid="{71E9F224-97F1-4BE7-988B-4ADED40DC505}"/>
    <cellStyle name="Heading 2 2 4 2 2 3 2" xfId="2151" xr:uid="{EEBF7430-20E3-4773-A0A4-0AA4C25ADCFF}"/>
    <cellStyle name="Heading 2 2 4 2 3" xfId="2152" xr:uid="{9BB92A95-101C-4AF1-8238-5F4D14725852}"/>
    <cellStyle name="Heading 2 2 4 2 4" xfId="2153" xr:uid="{6062C7B5-55F8-4A28-9D38-0A46436CF2CA}"/>
    <cellStyle name="Heading 2 2 4 2 4 2" xfId="2154" xr:uid="{2E74740B-530B-4F2D-9359-FC2C6B18A6B3}"/>
    <cellStyle name="Heading 2 2 4 2 5" xfId="2155" xr:uid="{C5691888-A704-4DB4-9678-C591F66D8707}"/>
    <cellStyle name="Heading 2 2 4 3" xfId="2156" xr:uid="{6EE50143-91FF-4E6B-B342-51EB9537919A}"/>
    <cellStyle name="Heading 2 2 4 3 2" xfId="2157" xr:uid="{03F6A060-A596-43F4-BFC4-1E7FE6D93D1F}"/>
    <cellStyle name="Heading 2 2 4 3 2 2" xfId="2158" xr:uid="{B1A81F24-0B34-47BE-86D5-9BAA49EDBE15}"/>
    <cellStyle name="Heading 2 2 4 3 2 2 2" xfId="2159" xr:uid="{05A8BF68-8009-4912-88B8-FEDFBB7F4AEA}"/>
    <cellStyle name="Heading 2 2 4 3 2 3" xfId="2160" xr:uid="{FC566DA8-D141-44CC-82CA-08FCE2461FD1}"/>
    <cellStyle name="Heading 2 2 4 3 3" xfId="2161" xr:uid="{758AADAF-D0BE-474E-B2F4-3CDA3E5298EA}"/>
    <cellStyle name="Heading 2 2 4 3 3 2" xfId="2162" xr:uid="{5777A483-A578-47AB-9922-5757A9A208B2}"/>
    <cellStyle name="Heading 2 2 4 4" xfId="2163" xr:uid="{DBC1EFCE-304A-4617-A4F1-4B89C4012C89}"/>
    <cellStyle name="Heading 2 2 4 4 2" xfId="2164" xr:uid="{D57EB8F2-A8C9-448C-B0B3-77BBA041F77C}"/>
    <cellStyle name="Heading 2 2 4 5" xfId="2165" xr:uid="{13781846-ACEB-4DD5-83AB-BE6A48B64F2B}"/>
    <cellStyle name="Heading 2 2 5" xfId="2166" xr:uid="{04A421FB-AC60-406B-92B6-E0BA720E37A8}"/>
    <cellStyle name="Heading 2 2 6" xfId="2167" xr:uid="{453C9FB9-C89C-426E-B580-463B3E2C68F7}"/>
    <cellStyle name="Heading 2 2 6 2" xfId="2168" xr:uid="{1378B439-5B7F-49D0-B8DE-546A77206417}"/>
    <cellStyle name="Heading 2 2 6 2 2" xfId="2169" xr:uid="{CFCC8FC6-FB2B-4CAD-A53A-FC743B6EEF15}"/>
    <cellStyle name="Heading 2 2 6 2 2 2" xfId="2170" xr:uid="{57FDEAE2-E41B-491C-B7B7-094C74F83057}"/>
    <cellStyle name="Heading 2 2 6 2 3" xfId="2171" xr:uid="{09E87883-1693-4282-9F0D-16FABEF276E0}"/>
    <cellStyle name="Heading 2 2 6 3" xfId="2172" xr:uid="{7695E013-52E4-4B72-A822-0781F2F8B92E}"/>
    <cellStyle name="Heading 2 2 6 3 2" xfId="2173" xr:uid="{5D780370-397D-463C-9A55-9C8077FEBB4B}"/>
    <cellStyle name="Heading 2 2 7" xfId="2174" xr:uid="{BA23C8C7-AA79-446F-A48B-6FC22F558A71}"/>
    <cellStyle name="Heading 2 2 8" xfId="2175" xr:uid="{EBA73DED-9995-433F-B042-6EFD8492EEA7}"/>
    <cellStyle name="Heading 2 2 8 2" xfId="2176" xr:uid="{D8E64C23-F2B7-40A8-9052-A8521AB03A4E}"/>
    <cellStyle name="Heading 2 2 9" xfId="2177" xr:uid="{34414CD6-F2CF-4818-91B3-D09AFEE270B1}"/>
    <cellStyle name="Heading 3 2" xfId="88" xr:uid="{3DC5347C-5156-4DA0-9623-C96DEBBEDB8F}"/>
    <cellStyle name="Heading 3 2 10" xfId="2178" xr:uid="{212BF3AB-EFAA-4B91-9FD5-26F21438DDC1}"/>
    <cellStyle name="Heading 3 2 2" xfId="2179" xr:uid="{F92D982E-CE98-447F-8B20-ACC2718A380D}"/>
    <cellStyle name="Heading 3 2 2 2" xfId="2180" xr:uid="{F97D9509-EB5C-4BE6-85FF-AA72B09151DC}"/>
    <cellStyle name="Heading 3 2 2 2 2" xfId="2181" xr:uid="{CB5CA702-6946-4C08-B375-749B151BBC1D}"/>
    <cellStyle name="Heading 3 2 2 2 2 2" xfId="2182" xr:uid="{A0EDAB40-4814-4F21-97EB-CB9EEA537D29}"/>
    <cellStyle name="Heading 3 2 2 2 2 2 2" xfId="2183" xr:uid="{56E8E246-FEC8-418E-9927-58AAB4812318}"/>
    <cellStyle name="Heading 3 2 2 2 2 2 2 2" xfId="2184" xr:uid="{ED1B05CE-FEA5-42FB-80AC-AE185418E54D}"/>
    <cellStyle name="Heading 3 2 2 2 2 2 2 2 2" xfId="2185" xr:uid="{CFFDA9DB-DEDD-409D-A985-0E5C50029856}"/>
    <cellStyle name="Heading 3 2 2 2 2 2 2 3" xfId="2186" xr:uid="{968D2456-0D7A-4046-8553-B32891CFF909}"/>
    <cellStyle name="Heading 3 2 2 2 2 2 3" xfId="2187" xr:uid="{716CB249-20EB-4FF7-990A-2A6B135A8C6D}"/>
    <cellStyle name="Heading 3 2 2 2 2 2 3 2" xfId="2188" xr:uid="{A9FDCDC7-621E-483E-8439-32DD1AE40E3C}"/>
    <cellStyle name="Heading 3 2 2 2 2 3" xfId="2189" xr:uid="{DB60CD3A-4969-4CAF-88B2-B4CEF7335490}"/>
    <cellStyle name="Heading 3 2 2 2 2 4" xfId="2190" xr:uid="{4EE756AF-66B3-43A5-9929-81BCCA2F20F9}"/>
    <cellStyle name="Heading 3 2 2 2 2 4 2" xfId="2191" xr:uid="{EB2B119D-06AB-42E9-B6ED-51745D7D504A}"/>
    <cellStyle name="Heading 3 2 2 2 2 5" xfId="2192" xr:uid="{288B601B-F495-4434-ABF0-33AF313C8D14}"/>
    <cellStyle name="Heading 3 2 2 2 3" xfId="2193" xr:uid="{0F9334B6-E8B0-4707-A2A2-7CFA2070AEFF}"/>
    <cellStyle name="Heading 3 2 2 2 3 2" xfId="2194" xr:uid="{49BD1085-4D94-4721-9C03-8D3869564E26}"/>
    <cellStyle name="Heading 3 2 2 2 3 2 2" xfId="2195" xr:uid="{9D88BDDF-EF18-4C7B-B74B-4381780B008C}"/>
    <cellStyle name="Heading 3 2 2 2 3 2 2 2" xfId="2196" xr:uid="{EE998D89-DC8D-4FA9-9E98-BE36339407E6}"/>
    <cellStyle name="Heading 3 2 2 2 3 2 3" xfId="2197" xr:uid="{6A5E8904-F665-4648-BBE2-392D718A3E1D}"/>
    <cellStyle name="Heading 3 2 2 2 3 3" xfId="2198" xr:uid="{60FD1218-3979-40E9-971B-F7E342BECD6D}"/>
    <cellStyle name="Heading 3 2 2 2 3 3 2" xfId="2199" xr:uid="{AD73206B-B7F9-4614-85CF-428CC9A4EDF3}"/>
    <cellStyle name="Heading 3 2 2 2 4" xfId="2200" xr:uid="{82C47A9B-3D2B-4729-A34C-ACAFD146F489}"/>
    <cellStyle name="Heading 3 2 2 2 4 2" xfId="2201" xr:uid="{FD0A87F4-0301-4D7B-B2D9-08C082D143A5}"/>
    <cellStyle name="Heading 3 2 2 2 5" xfId="2202" xr:uid="{0D194EB3-4451-4091-AF7E-9187DE179A84}"/>
    <cellStyle name="Heading 3 2 2 3" xfId="2203" xr:uid="{41468AD1-1D1C-4268-BE0B-FCD7E6E1C720}"/>
    <cellStyle name="Heading 3 2 2 4" xfId="2204" xr:uid="{228ED3C1-367A-48F6-8E79-4F0FC5322036}"/>
    <cellStyle name="Heading 3 2 2 5" xfId="2205" xr:uid="{B17554C7-1DE9-4369-8A76-E773B8D2721E}"/>
    <cellStyle name="Heading 3 2 2 5 2" xfId="2206" xr:uid="{9F51710E-66DB-49B4-8AB7-0C48831D463A}"/>
    <cellStyle name="Heading 3 2 2 5 2 2" xfId="2207" xr:uid="{9F73EC0D-442A-419B-ADCE-DAA660533E2E}"/>
    <cellStyle name="Heading 3 2 2 5 2 2 2" xfId="2208" xr:uid="{EE6AC5F3-C360-4EDA-88CF-5CD7309F4569}"/>
    <cellStyle name="Heading 3 2 2 5 2 3" xfId="2209" xr:uid="{513D73BE-D578-4A06-AB8F-E7C7672B9F0D}"/>
    <cellStyle name="Heading 3 2 2 5 3" xfId="2210" xr:uid="{0E9A7BE4-3BCE-4671-B23F-CB5A0EEA5035}"/>
    <cellStyle name="Heading 3 2 2 5 3 2" xfId="2211" xr:uid="{D2B58D4E-937C-4BFC-86FE-3CB3477C5961}"/>
    <cellStyle name="Heading 3 2 2 6" xfId="2212" xr:uid="{56CF4EFC-DE82-40D0-BD0D-0DB017AC897F}"/>
    <cellStyle name="Heading 3 2 2 7" xfId="2213" xr:uid="{50C8E3EC-CEE6-4843-852D-A90DBFBD2B4A}"/>
    <cellStyle name="Heading 3 2 2 7 2" xfId="2214" xr:uid="{0C8DC6EE-80DC-4A86-9928-FAE46776C6E2}"/>
    <cellStyle name="Heading 3 2 2 8" xfId="2215" xr:uid="{52C3FC14-58B1-4A5E-BD4C-A7E4A26A94E9}"/>
    <cellStyle name="Heading 3 2 3" xfId="2216" xr:uid="{041FD660-66AC-419F-B192-756EEFB3F269}"/>
    <cellStyle name="Heading 3 2 4" xfId="2217" xr:uid="{2B0A94D3-7D39-4E9B-BC49-D028CA01F1C5}"/>
    <cellStyle name="Heading 3 2 4 2" xfId="2218" xr:uid="{4CB7F17D-DE5F-471D-B0E2-1B7C8FE48730}"/>
    <cellStyle name="Heading 3 2 4 2 2" xfId="2219" xr:uid="{C4C2A69F-0B03-4598-B691-1252BFC0BE7C}"/>
    <cellStyle name="Heading 3 2 4 2 2 2" xfId="2220" xr:uid="{7D3A81FE-3EA3-4BF0-96B2-CAAC16197407}"/>
    <cellStyle name="Heading 3 2 4 2 2 2 2" xfId="2221" xr:uid="{F17F3968-6102-4488-A725-F732E2E21E9B}"/>
    <cellStyle name="Heading 3 2 4 2 2 2 2 2" xfId="2222" xr:uid="{BBE3E675-E1E1-4869-BDEA-A7192CEF3A35}"/>
    <cellStyle name="Heading 3 2 4 2 2 2 3" xfId="2223" xr:uid="{9639811D-79A6-4532-B710-D28A7FA639EE}"/>
    <cellStyle name="Heading 3 2 4 2 2 3" xfId="2224" xr:uid="{03A9FF46-2819-40C4-9F8B-41AD8A048B0F}"/>
    <cellStyle name="Heading 3 2 4 2 2 3 2" xfId="2225" xr:uid="{BAECC871-A86D-44BB-B810-21C1AA772C03}"/>
    <cellStyle name="Heading 3 2 4 2 3" xfId="2226" xr:uid="{5A46ADEF-5DD3-489F-937F-D6A8E97E2EF3}"/>
    <cellStyle name="Heading 3 2 4 2 4" xfId="2227" xr:uid="{A7E65EC9-B1B9-4D3A-A480-4A996D69DCE8}"/>
    <cellStyle name="Heading 3 2 4 2 4 2" xfId="2228" xr:uid="{07F3CAEE-F906-4B96-B4E9-88CDA38E7F6A}"/>
    <cellStyle name="Heading 3 2 4 2 5" xfId="2229" xr:uid="{E6A0E83D-65AC-4438-9BD9-D38970FDA017}"/>
    <cellStyle name="Heading 3 2 4 3" xfId="2230" xr:uid="{4B63396F-038E-438E-9CD7-777B521D511A}"/>
    <cellStyle name="Heading 3 2 4 3 2" xfId="2231" xr:uid="{81B29A79-702C-414D-9FAD-A63BB7A747B0}"/>
    <cellStyle name="Heading 3 2 4 3 2 2" xfId="2232" xr:uid="{B27A7155-E419-4FB9-8B06-243F60DECA24}"/>
    <cellStyle name="Heading 3 2 4 3 2 2 2" xfId="2233" xr:uid="{F8FB258D-7400-4EF1-AF2C-799BC0F69522}"/>
    <cellStyle name="Heading 3 2 4 3 2 3" xfId="2234" xr:uid="{D8460282-6718-4D4E-8531-5684EADAFF50}"/>
    <cellStyle name="Heading 3 2 4 3 3" xfId="2235" xr:uid="{83C6E1C2-1B8F-4136-8C67-BFBEDDE882B1}"/>
    <cellStyle name="Heading 3 2 4 3 3 2" xfId="2236" xr:uid="{5A178FDF-EF1F-4C42-A95F-EF9AEF4981D6}"/>
    <cellStyle name="Heading 3 2 4 4" xfId="2237" xr:uid="{CDEF6BD3-1F8E-4C62-8CA4-2241652000E2}"/>
    <cellStyle name="Heading 3 2 4 4 2" xfId="2238" xr:uid="{9543F179-C5AF-431F-BA49-2E79A79CDCA0}"/>
    <cellStyle name="Heading 3 2 4 5" xfId="2239" xr:uid="{C5BA0ACE-DA0B-4A91-B84F-29C8E7EDC0A1}"/>
    <cellStyle name="Heading 3 2 5" xfId="2240" xr:uid="{9065F805-7884-4D9F-B650-B492602C9D15}"/>
    <cellStyle name="Heading 3 2 6" xfId="2241" xr:uid="{CE09AE89-E62B-447C-9BE8-981C5F30E6E0}"/>
    <cellStyle name="Heading 3 2 6 2" xfId="2242" xr:uid="{C8AAFE83-9F70-40A3-A203-365F8122BD77}"/>
    <cellStyle name="Heading 3 2 6 2 2" xfId="2243" xr:uid="{6048C48B-EB36-4AAC-B9B7-CB9D362A3A73}"/>
    <cellStyle name="Heading 3 2 6 2 2 2" xfId="2244" xr:uid="{EEBCBF60-0AE2-4AE8-B71F-BF2C23547ABD}"/>
    <cellStyle name="Heading 3 2 6 2 3" xfId="2245" xr:uid="{FD9CA284-2330-456E-A830-B3C8CAFF2F18}"/>
    <cellStyle name="Heading 3 2 6 3" xfId="2246" xr:uid="{04199F0C-F215-4082-810B-43357C09EF0D}"/>
    <cellStyle name="Heading 3 2 6 3 2" xfId="2247" xr:uid="{D21FA11C-E916-4F84-86A6-D63A9424D46B}"/>
    <cellStyle name="Heading 3 2 7" xfId="2248" xr:uid="{D05149EB-BF9C-4EAA-B07D-B0AA82D81CA1}"/>
    <cellStyle name="Heading 3 2 8" xfId="2249" xr:uid="{C1ABEB35-81A7-4AC8-8C78-5137B1FE1EFA}"/>
    <cellStyle name="Heading 3 2 8 2" xfId="2250" xr:uid="{A0E1182E-12BD-4099-9768-639B4E068128}"/>
    <cellStyle name="Heading 3 2 9" xfId="2251" xr:uid="{9BEA5A0C-9025-40E1-BC2A-D602F814C272}"/>
    <cellStyle name="Heading 4 2" xfId="89" xr:uid="{B82C3D85-2E6C-43CC-9D00-E4BE41379819}"/>
    <cellStyle name="Heading 4 2 10" xfId="2252" xr:uid="{538B7246-0086-4C22-8502-63589F36E11E}"/>
    <cellStyle name="Heading 4 2 2" xfId="2253" xr:uid="{E875A3C3-7D12-4FE9-9B79-9F2664B3BB34}"/>
    <cellStyle name="Heading 4 2 2 2" xfId="2254" xr:uid="{D2F9FE93-4118-47BC-B0AA-BB3CAA6C54D1}"/>
    <cellStyle name="Heading 4 2 2 2 2" xfId="2255" xr:uid="{D1431EF9-C811-4446-9EF0-407BD079B672}"/>
    <cellStyle name="Heading 4 2 2 2 2 2" xfId="2256" xr:uid="{FFA67533-8C4B-4597-A331-853A828DBAF0}"/>
    <cellStyle name="Heading 4 2 2 2 2 2 2" xfId="2257" xr:uid="{AFC3F846-2233-4C8D-8E2D-529008A19FB5}"/>
    <cellStyle name="Heading 4 2 2 2 2 2 2 2" xfId="2258" xr:uid="{2A7F848B-CD3F-4CD3-B530-F73D43A8008B}"/>
    <cellStyle name="Heading 4 2 2 2 2 2 2 2 2" xfId="2259" xr:uid="{6DD5FFCF-CBBE-4B94-9531-4BCB009D1A9B}"/>
    <cellStyle name="Heading 4 2 2 2 2 2 2 3" xfId="2260" xr:uid="{8A0FC66E-B25F-4055-A955-E1865BA06ACB}"/>
    <cellStyle name="Heading 4 2 2 2 2 2 3" xfId="2261" xr:uid="{4FA8080E-66C9-4C1A-A49A-32054F678837}"/>
    <cellStyle name="Heading 4 2 2 2 2 2 3 2" xfId="2262" xr:uid="{98428EAC-FC7A-40B8-B67B-404C93A8CBC0}"/>
    <cellStyle name="Heading 4 2 2 2 2 3" xfId="2263" xr:uid="{F2D50ED2-E53C-4661-8B6B-C1BC8429DA46}"/>
    <cellStyle name="Heading 4 2 2 2 2 4" xfId="2264" xr:uid="{E88A3044-E558-4192-962D-EA64D9AECD3D}"/>
    <cellStyle name="Heading 4 2 2 2 2 4 2" xfId="2265" xr:uid="{43AD988A-9966-401E-B0B6-441C78126FDD}"/>
    <cellStyle name="Heading 4 2 2 2 2 5" xfId="2266" xr:uid="{BE3F79D7-CEE0-42EB-AC6C-89F70E028741}"/>
    <cellStyle name="Heading 4 2 2 2 3" xfId="2267" xr:uid="{623CCD47-4E8B-4310-BF1C-EC833C2AC7BA}"/>
    <cellStyle name="Heading 4 2 2 2 3 2" xfId="2268" xr:uid="{B570EA99-D657-4757-B1AC-A5B6FF960351}"/>
    <cellStyle name="Heading 4 2 2 2 3 2 2" xfId="2269" xr:uid="{38C259E4-7C2C-4834-9F58-005E63D50059}"/>
    <cellStyle name="Heading 4 2 2 2 3 2 2 2" xfId="2270" xr:uid="{3287F135-BA1C-4B52-8F8F-0092493FCE03}"/>
    <cellStyle name="Heading 4 2 2 2 3 2 3" xfId="2271" xr:uid="{46A99F4C-FD47-4C9A-A6C6-898ED6911996}"/>
    <cellStyle name="Heading 4 2 2 2 3 3" xfId="2272" xr:uid="{2736D414-DEEB-4B91-B46E-DD23C662F21B}"/>
    <cellStyle name="Heading 4 2 2 2 3 3 2" xfId="2273" xr:uid="{E8AA9210-8A19-4E3D-A1EF-0472AAA96E10}"/>
    <cellStyle name="Heading 4 2 2 2 4" xfId="2274" xr:uid="{968143ED-A63F-4E93-BE6D-E9D25AEA9864}"/>
    <cellStyle name="Heading 4 2 2 2 4 2" xfId="2275" xr:uid="{138D7768-0CDF-4837-BC59-424B376F4223}"/>
    <cellStyle name="Heading 4 2 2 2 5" xfId="2276" xr:uid="{8BB88937-DCF5-4940-98B2-D2A677E0A955}"/>
    <cellStyle name="Heading 4 2 2 3" xfId="2277" xr:uid="{33972EBD-A08C-425D-A6B8-C302E9D2B2AC}"/>
    <cellStyle name="Heading 4 2 2 4" xfId="2278" xr:uid="{A39F49F4-41F6-491A-9878-BF9EE75F34AA}"/>
    <cellStyle name="Heading 4 2 2 5" xfId="2279" xr:uid="{1785BE07-3FA6-4704-B93D-1432A822E085}"/>
    <cellStyle name="Heading 4 2 2 5 2" xfId="2280" xr:uid="{3C3B6D39-5AB5-4CEC-B099-D43F06E8AEB1}"/>
    <cellStyle name="Heading 4 2 2 5 2 2" xfId="2281" xr:uid="{E9BECC67-F432-4F9C-8DDB-AB328CB5081A}"/>
    <cellStyle name="Heading 4 2 2 5 2 2 2" xfId="2282" xr:uid="{EDC16EB1-F5BC-4993-ABCE-372147A1395C}"/>
    <cellStyle name="Heading 4 2 2 5 2 3" xfId="2283" xr:uid="{5D3BA0C4-A634-4C4E-A54F-702036E248ED}"/>
    <cellStyle name="Heading 4 2 2 5 3" xfId="2284" xr:uid="{65BAD415-3A04-426E-B8D7-EA6950E3002E}"/>
    <cellStyle name="Heading 4 2 2 5 3 2" xfId="2285" xr:uid="{8951A772-6158-4968-9062-22CD6F45667D}"/>
    <cellStyle name="Heading 4 2 2 6" xfId="2286" xr:uid="{D854FA58-1741-4914-8EEC-4FC4A7993224}"/>
    <cellStyle name="Heading 4 2 2 7" xfId="2287" xr:uid="{A661315C-29C3-44E0-92EF-D08999AFF7B5}"/>
    <cellStyle name="Heading 4 2 2 7 2" xfId="2288" xr:uid="{C2350372-F596-4F4C-9B52-CA83EE361404}"/>
    <cellStyle name="Heading 4 2 2 8" xfId="2289" xr:uid="{F55308FD-74B9-4524-83F0-D8090C581246}"/>
    <cellStyle name="Heading 4 2 3" xfId="2290" xr:uid="{739CB5D9-BF15-4997-B226-0258986955EF}"/>
    <cellStyle name="Heading 4 2 4" xfId="2291" xr:uid="{DFEB8A6E-AE9B-41CC-97D0-31F3921E8F47}"/>
    <cellStyle name="Heading 4 2 4 2" xfId="2292" xr:uid="{A50EB1DD-0F3C-4652-BD16-54C5C6DEB043}"/>
    <cellStyle name="Heading 4 2 4 2 2" xfId="2293" xr:uid="{FFEC0B6F-6C10-4A89-92F6-BA94DE193A14}"/>
    <cellStyle name="Heading 4 2 4 2 2 2" xfId="2294" xr:uid="{EF72583F-8E2C-4B01-830C-6E7E5B7E1781}"/>
    <cellStyle name="Heading 4 2 4 2 2 2 2" xfId="2295" xr:uid="{D2117600-0903-4146-A727-95987AAD2E5A}"/>
    <cellStyle name="Heading 4 2 4 2 2 2 2 2" xfId="2296" xr:uid="{B2E2CCAD-D024-4658-89C1-CF51CA36E8C6}"/>
    <cellStyle name="Heading 4 2 4 2 2 2 3" xfId="2297" xr:uid="{1D5AA296-C1A1-4FD0-90D4-432912540D91}"/>
    <cellStyle name="Heading 4 2 4 2 2 3" xfId="2298" xr:uid="{3F0ADD5A-DEB1-417C-BB41-C0A09D7F15AA}"/>
    <cellStyle name="Heading 4 2 4 2 2 3 2" xfId="2299" xr:uid="{4A809A60-1AEC-4263-82C8-3BFC2D6A7B98}"/>
    <cellStyle name="Heading 4 2 4 2 3" xfId="2300" xr:uid="{829F1099-AD9F-4D36-B28D-E2973A2DA3F8}"/>
    <cellStyle name="Heading 4 2 4 2 4" xfId="2301" xr:uid="{88AA1BDE-A047-4E61-BACF-F2E4C629DAEE}"/>
    <cellStyle name="Heading 4 2 4 2 4 2" xfId="2302" xr:uid="{7621E032-DCC8-431C-ACB1-B57C729F61D1}"/>
    <cellStyle name="Heading 4 2 4 2 5" xfId="2303" xr:uid="{67501AE8-B9C0-4845-A3BB-C964794259F5}"/>
    <cellStyle name="Heading 4 2 4 3" xfId="2304" xr:uid="{2BB41D7F-4FD5-41BD-B693-714718B4AE01}"/>
    <cellStyle name="Heading 4 2 4 3 2" xfId="2305" xr:uid="{3AFAB15E-36AC-4A1E-8617-5827319BC859}"/>
    <cellStyle name="Heading 4 2 4 3 2 2" xfId="2306" xr:uid="{40D7F8EF-AEE8-482E-A462-D7B059D27134}"/>
    <cellStyle name="Heading 4 2 4 3 2 2 2" xfId="2307" xr:uid="{17A15CF6-3667-4711-AAEC-95151B9B19D2}"/>
    <cellStyle name="Heading 4 2 4 3 2 3" xfId="2308" xr:uid="{D8E6B237-B44B-4897-AF92-081792DF335C}"/>
    <cellStyle name="Heading 4 2 4 3 3" xfId="2309" xr:uid="{D9634794-4DF2-4823-9BF2-673F68198550}"/>
    <cellStyle name="Heading 4 2 4 3 3 2" xfId="2310" xr:uid="{780B0A1A-F89F-4BC7-845D-18C0076B8613}"/>
    <cellStyle name="Heading 4 2 4 4" xfId="2311" xr:uid="{51398714-0D24-4ECC-9066-5655AC470F24}"/>
    <cellStyle name="Heading 4 2 4 4 2" xfId="2312" xr:uid="{3ADD939A-A633-4259-A522-AC0BE3AC4732}"/>
    <cellStyle name="Heading 4 2 4 5" xfId="2313" xr:uid="{D5E636F2-2585-4D89-864D-F414CA18AD42}"/>
    <cellStyle name="Heading 4 2 5" xfId="2314" xr:uid="{9D67C51E-90FD-42E8-A445-8CFCD2FABFD8}"/>
    <cellStyle name="Heading 4 2 6" xfId="2315" xr:uid="{42AEC89F-F1BA-4463-8485-61CE629C7168}"/>
    <cellStyle name="Heading 4 2 6 2" xfId="2316" xr:uid="{7CD86DA1-C770-46CF-9322-FE137681ACAD}"/>
    <cellStyle name="Heading 4 2 6 2 2" xfId="2317" xr:uid="{CD35FEA4-5372-4353-A5A2-18E5704254DF}"/>
    <cellStyle name="Heading 4 2 6 2 2 2" xfId="2318" xr:uid="{2D8E002B-77E8-4F22-8F41-AC5D82E9396F}"/>
    <cellStyle name="Heading 4 2 6 2 3" xfId="2319" xr:uid="{34C6527B-A0A0-4946-80C6-EE72C37422A6}"/>
    <cellStyle name="Heading 4 2 6 3" xfId="2320" xr:uid="{3954B289-F379-48BB-AE82-42CA3AFE25FF}"/>
    <cellStyle name="Heading 4 2 6 3 2" xfId="2321" xr:uid="{52B8890C-0E7D-47CC-98CF-F8FF4EAC04F3}"/>
    <cellStyle name="Heading 4 2 7" xfId="2322" xr:uid="{4DED6DB3-F1F2-46E2-AF76-F500AAA85194}"/>
    <cellStyle name="Heading 4 2 8" xfId="2323" xr:uid="{2D7175C9-2F60-429A-8FAE-465DD7CC09A2}"/>
    <cellStyle name="Heading 4 2 8 2" xfId="2324" xr:uid="{E82CAE37-518E-49FA-9466-4B2B30A42AB2}"/>
    <cellStyle name="Heading 4 2 9" xfId="2325" xr:uid="{BC5456BA-1D45-4E62-BAEC-8B9B1DA8F211}"/>
    <cellStyle name="Hyperlink 2" xfId="2326" xr:uid="{323D2B94-8B67-4052-930D-99844F2A7536}"/>
    <cellStyle name="Hyperlink 3" xfId="2327" xr:uid="{A66D4D1D-9F42-4DDD-BD14-98EFFD39DA0F}"/>
    <cellStyle name="Hyperlink seguido" xfId="2328" xr:uid="{B0AE50DC-F912-48FB-A1DC-0CAC45515611}"/>
    <cellStyle name="Input [yellow]" xfId="90" xr:uid="{3CC44AFD-E330-4A86-BB58-55AF6EAF2BC4}"/>
    <cellStyle name="Input [yellow] 2" xfId="91" xr:uid="{1609EA54-C4DC-4F50-9B5D-6420E374033E}"/>
    <cellStyle name="Input [yellow] 2 2" xfId="92" xr:uid="{DBCC3F04-7672-4299-BE0F-DE538EA94736}"/>
    <cellStyle name="Input [yellow] 2 2 2" xfId="93" xr:uid="{96723D08-7761-4F7E-927A-30B9FCE262A4}"/>
    <cellStyle name="Input [yellow] 2 2 2 2" xfId="94" xr:uid="{94A83BB4-3103-4F13-B306-D436B00F2AAB}"/>
    <cellStyle name="Input [yellow] 2 2 2 3" xfId="95" xr:uid="{5C65D66B-D834-4CC7-B31E-47ACBD5443B3}"/>
    <cellStyle name="Input [yellow] 2 2 3" xfId="96" xr:uid="{17880C51-B3A4-4386-AE63-D82F0F46FB73}"/>
    <cellStyle name="Input [yellow] 2 3" xfId="97" xr:uid="{AC57D6CA-059D-485E-9664-71972DA28DB7}"/>
    <cellStyle name="Input [yellow] 2 3 2" xfId="98" xr:uid="{A7534A98-BACB-4EDB-8851-0B5DB8E64001}"/>
    <cellStyle name="Input [yellow] 2 3 2 2" xfId="99" xr:uid="{56E7F56E-D6F3-4B02-921A-1EA957C031BE}"/>
    <cellStyle name="Input [yellow] 2 3 2 3" xfId="100" xr:uid="{BC95C49F-BFAF-4BB3-9041-88694BDF8DCD}"/>
    <cellStyle name="Input [yellow] 2 3 3" xfId="101" xr:uid="{740B6B55-4F87-40BE-ADFF-8FD2BA99FDC2}"/>
    <cellStyle name="Input [yellow] 2 4" xfId="102" xr:uid="{C2FFACDD-395E-4AED-BA4B-0B248F6AAF13}"/>
    <cellStyle name="Input [yellow] 2 4 2" xfId="103" xr:uid="{11F0F6A0-2279-4D2E-A340-ACA63B214E19}"/>
    <cellStyle name="Input [yellow] 2 4 3" xfId="104" xr:uid="{B775DDEC-2A97-49F5-B1DE-C6B852125885}"/>
    <cellStyle name="Input [yellow] 2 5" xfId="105" xr:uid="{6E8A2A6F-1130-4973-BEF7-C9C9E02F27F8}"/>
    <cellStyle name="Input 2" xfId="106" xr:uid="{76FFE6E3-93F9-4E25-92CC-56141500B0F4}"/>
    <cellStyle name="Input 2 10" xfId="2329" xr:uid="{0CBF7454-B42C-47FD-AD01-4EB1454D0F73}"/>
    <cellStyle name="Input 2 2" xfId="107" xr:uid="{D5CEC9E0-B8E2-435C-9170-8896A9CAE18F}"/>
    <cellStyle name="Input 2 2 2" xfId="108" xr:uid="{E437D674-5C79-4B98-BD56-5EB99AC14158}"/>
    <cellStyle name="Input 2 2 2 2" xfId="109" xr:uid="{F5527FDA-2268-4019-8483-EB2D09031C13}"/>
    <cellStyle name="Input 2 2 2 2 2" xfId="110" xr:uid="{4F288A6F-2EBD-4B53-BCA3-A802FF372CD3}"/>
    <cellStyle name="Input 2 2 2 2 2 2" xfId="2334" xr:uid="{1C560606-9E8D-4CEA-A3B2-C4419DA51437}"/>
    <cellStyle name="Input 2 2 2 2 2 2 2" xfId="2335" xr:uid="{325D43C3-FA5C-4DE5-B8E1-07F666CD8F2B}"/>
    <cellStyle name="Input 2 2 2 2 2 2 2 2" xfId="2336" xr:uid="{3A6CA1C3-7BCA-4058-ACD2-3EF434419884}"/>
    <cellStyle name="Input 2 2 2 2 2 2 3" xfId="2337" xr:uid="{63740809-EC8B-4797-BB94-0BD792B7BF24}"/>
    <cellStyle name="Input 2 2 2 2 2 3" xfId="2338" xr:uid="{01BF0E6B-D058-4D2B-BF2A-C26E156D81B6}"/>
    <cellStyle name="Input 2 2 2 2 2 3 2" xfId="2339" xr:uid="{95825A87-7413-4F75-BFB8-C44EC068A8FF}"/>
    <cellStyle name="Input 2 2 2 2 2 4" xfId="2333" xr:uid="{BE7C1779-C01D-4F52-8C4D-F9D5DEEBE8EA}"/>
    <cellStyle name="Input 2 2 2 2 3" xfId="111" xr:uid="{CE5136E1-EF57-4C15-A3FD-0AE908FB4307}"/>
    <cellStyle name="Input 2 2 2 2 3 2" xfId="2340" xr:uid="{A61F6913-0486-4E6F-999A-4862C857239C}"/>
    <cellStyle name="Input 2 2 2 2 4" xfId="2341" xr:uid="{A68628C0-40F1-4D95-B850-4DA732872555}"/>
    <cellStyle name="Input 2 2 2 2 4 2" xfId="2342" xr:uid="{3C82EB2B-B905-45B2-AEEB-E0D7A420C338}"/>
    <cellStyle name="Input 2 2 2 2 5" xfId="2343" xr:uid="{BEAEF772-17D3-4DDC-955B-AE795A958E36}"/>
    <cellStyle name="Input 2 2 2 2 6" xfId="2332" xr:uid="{EE8B39D2-83C8-4AF4-BBBE-FD2A4B5BEBC6}"/>
    <cellStyle name="Input 2 2 2 3" xfId="112" xr:uid="{438311F3-58E3-48CC-B01A-FCE3F62A5E78}"/>
    <cellStyle name="Input 2 2 2 3 2" xfId="2345" xr:uid="{41D71732-BB1F-4C89-AA4B-68787B5B5762}"/>
    <cellStyle name="Input 2 2 2 3 2 2" xfId="2346" xr:uid="{0FD2C7B1-FFA0-4CE0-A982-3417E2734883}"/>
    <cellStyle name="Input 2 2 2 3 2 2 2" xfId="2347" xr:uid="{BA00799A-A31A-4690-A67C-A21FDA53FC66}"/>
    <cellStyle name="Input 2 2 2 3 2 3" xfId="2348" xr:uid="{09625141-5815-4451-AB52-91D7853C6E38}"/>
    <cellStyle name="Input 2 2 2 3 3" xfId="2349" xr:uid="{40BB8F7E-6636-49C8-BE87-DC21E0FACB57}"/>
    <cellStyle name="Input 2 2 2 3 3 2" xfId="2350" xr:uid="{E4CC49E5-9F1A-4E12-AA80-FC96B2F66025}"/>
    <cellStyle name="Input 2 2 2 3 4" xfId="2344" xr:uid="{9F929BF9-DC60-43AD-A910-755D15960AEC}"/>
    <cellStyle name="Input 2 2 2 4" xfId="113" xr:uid="{3773CE1C-29D5-4400-A8BF-081788E4942B}"/>
    <cellStyle name="Input 2 2 2 4 2" xfId="2352" xr:uid="{86D94D08-A56A-4807-B6EB-7089B32C2561}"/>
    <cellStyle name="Input 2 2 2 4 3" xfId="2351" xr:uid="{468005BD-0898-4D4E-9660-205B2A0545E5}"/>
    <cellStyle name="Input 2 2 2 5" xfId="2353" xr:uid="{33FAC254-1CD9-4D23-9DC6-20C8E3400912}"/>
    <cellStyle name="Input 2 2 2 6" xfId="2331" xr:uid="{FEA8051D-3369-4FE5-8B60-8A321BA5E089}"/>
    <cellStyle name="Input 2 2 3" xfId="114" xr:uid="{1AB27111-EDD2-4036-8D90-1F995B65EBBE}"/>
    <cellStyle name="Input 2 2 3 2" xfId="115" xr:uid="{45D46C55-4DB4-41D3-B0DF-D0CCFC929E21}"/>
    <cellStyle name="Input 2 2 3 2 2" xfId="116" xr:uid="{64024D99-9EB4-493D-85D2-3D5602F44C1A}"/>
    <cellStyle name="Input 2 2 3 2 3" xfId="117" xr:uid="{309F0975-BE75-4E41-A59A-1724B6062EB9}"/>
    <cellStyle name="Input 2 2 3 3" xfId="118" xr:uid="{C1F8F15D-0BB8-494C-B6BA-F49F77D0CC4E}"/>
    <cellStyle name="Input 2 2 3 4" xfId="2354" xr:uid="{F827C390-394D-426B-970F-B26D4FA9CC70}"/>
    <cellStyle name="Input 2 2 4" xfId="119" xr:uid="{C2336909-0994-49C6-A1C3-0ED0FDBDA321}"/>
    <cellStyle name="Input 2 2 4 2" xfId="120" xr:uid="{DFBDE864-711A-4E6B-BECA-A496E9069BD6}"/>
    <cellStyle name="Input 2 2 4 3" xfId="121" xr:uid="{DC598B13-E555-45B7-AA4E-B383D6AA82CB}"/>
    <cellStyle name="Input 2 2 4 4" xfId="2355" xr:uid="{0F5D4006-EED1-4695-ADFB-54766B5795AF}"/>
    <cellStyle name="Input 2 2 5" xfId="122" xr:uid="{BAF448AE-CF0D-4DA0-9A07-75109A0D99AA}"/>
    <cellStyle name="Input 2 2 5 2" xfId="2357" xr:uid="{BCC1CF81-9B0A-42F7-9E6A-3B7EB5F4FE46}"/>
    <cellStyle name="Input 2 2 5 2 2" xfId="2358" xr:uid="{28480200-4074-4AF4-8474-24DF5D10FE17}"/>
    <cellStyle name="Input 2 2 5 2 2 2" xfId="2359" xr:uid="{6830F0A5-D929-47A5-BE40-059050A85764}"/>
    <cellStyle name="Input 2 2 5 2 3" xfId="2360" xr:uid="{5E447F38-A0E3-44C1-8181-809A382BECF5}"/>
    <cellStyle name="Input 2 2 5 3" xfId="2361" xr:uid="{199F5D07-E812-4392-A1B1-70BB63BF2725}"/>
    <cellStyle name="Input 2 2 5 3 2" xfId="2362" xr:uid="{061034E8-90BC-47D6-983D-07F739BB5936}"/>
    <cellStyle name="Input 2 2 5 4" xfId="2356" xr:uid="{84EB64DE-F531-44E7-ADE8-01972E441B71}"/>
    <cellStyle name="Input 2 2 6" xfId="123" xr:uid="{F32F7D13-D671-4F33-8949-C868B33DECB0}"/>
    <cellStyle name="Input 2 2 6 2" xfId="2363" xr:uid="{173604D9-04A7-4C0E-AE53-F6A512ACDED6}"/>
    <cellStyle name="Input 2 2 7" xfId="2364" xr:uid="{686C8215-1ED2-44B3-898C-BA0274B22663}"/>
    <cellStyle name="Input 2 2 7 2" xfId="2365" xr:uid="{4A4A06B0-7355-48E0-9C4A-1976544B1343}"/>
    <cellStyle name="Input 2 2 8" xfId="2366" xr:uid="{B7C8BA80-7B60-49CE-9D00-CB34665D6855}"/>
    <cellStyle name="Input 2 2 9" xfId="2330" xr:uid="{1ECB5F87-1BEA-43C1-9735-5DE822B00E9E}"/>
    <cellStyle name="Input 2 3" xfId="124" xr:uid="{FF36D8BF-7589-46AC-A130-7AAD7D7C1494}"/>
    <cellStyle name="Input 2 3 2" xfId="125" xr:uid="{F9DAA606-5857-4E1E-8194-1643FE721974}"/>
    <cellStyle name="Input 2 3 2 2" xfId="126" xr:uid="{F03AAA32-A84C-4FC5-9A3E-BFE0922F7754}"/>
    <cellStyle name="Input 2 3 2 3" xfId="127" xr:uid="{D00D7CB3-0C4A-458C-9A96-168422814865}"/>
    <cellStyle name="Input 2 3 3" xfId="128" xr:uid="{9506319F-64C4-49EF-836A-E3143668ED0F}"/>
    <cellStyle name="Input 2 3 4" xfId="129" xr:uid="{1F4BD369-A7DC-4F30-8730-BE97826B59B8}"/>
    <cellStyle name="Input 2 3 5" xfId="2367" xr:uid="{4353B02E-688B-4A0C-9D88-6B4ACD2475B9}"/>
    <cellStyle name="Input 2 4" xfId="130" xr:uid="{6387B3A1-7CDD-435F-8BD3-C24748B574F7}"/>
    <cellStyle name="Input 2 4 2" xfId="131" xr:uid="{71BCB6B0-9959-4794-820E-B3F055C003EB}"/>
    <cellStyle name="Input 2 4 2 2" xfId="132" xr:uid="{CA470A03-350A-4E73-B28A-F0E8AB2DB01F}"/>
    <cellStyle name="Input 2 4 2 2 2" xfId="2371" xr:uid="{2069E977-9AE2-4509-A38E-B4F5A51B348C}"/>
    <cellStyle name="Input 2 4 2 2 2 2" xfId="2372" xr:uid="{ED0369B5-C80D-4AC4-98A2-14B043CC97D7}"/>
    <cellStyle name="Input 2 4 2 2 2 2 2" xfId="2373" xr:uid="{8FCFC6BE-C5B2-4A50-B2AA-222BC90C006D}"/>
    <cellStyle name="Input 2 4 2 2 2 3" xfId="2374" xr:uid="{5E14E101-ECE1-4121-AE6D-411AFAE31072}"/>
    <cellStyle name="Input 2 4 2 2 3" xfId="2375" xr:uid="{DBE3338A-DA54-4338-A5AD-80AB63A033C5}"/>
    <cellStyle name="Input 2 4 2 2 3 2" xfId="2376" xr:uid="{239F8876-562C-4714-A03C-BCB575319D5F}"/>
    <cellStyle name="Input 2 4 2 2 4" xfId="2370" xr:uid="{427060B4-CE8C-43F2-A64E-3AA78F894B2A}"/>
    <cellStyle name="Input 2 4 2 3" xfId="133" xr:uid="{024C8C99-AB3D-4DE7-A951-E75BC171FF5D}"/>
    <cellStyle name="Input 2 4 2 3 2" xfId="2377" xr:uid="{A4EA0905-7AE0-4D2C-951B-CE74CDA6D23E}"/>
    <cellStyle name="Input 2 4 2 4" xfId="2378" xr:uid="{F34B6312-D091-4480-8B38-FFE4FD84E478}"/>
    <cellStyle name="Input 2 4 2 4 2" xfId="2379" xr:uid="{F5EACBD1-3E95-45CB-B155-DE61926C41D1}"/>
    <cellStyle name="Input 2 4 2 5" xfId="2380" xr:uid="{2571C827-5B81-4359-BFAE-A911B69E9D3C}"/>
    <cellStyle name="Input 2 4 2 6" xfId="2369" xr:uid="{1CF908D1-581A-4180-8869-F6F186D1181A}"/>
    <cellStyle name="Input 2 4 3" xfId="134" xr:uid="{88E0B5A4-A6DD-41A7-B078-02744DF7C4F4}"/>
    <cellStyle name="Input 2 4 3 2" xfId="2382" xr:uid="{8175901A-10E3-49FB-B1C4-84F2E9E0DFA2}"/>
    <cellStyle name="Input 2 4 3 2 2" xfId="2383" xr:uid="{F3D3182A-F1B9-4A63-B8C6-DCC15D7BFBA4}"/>
    <cellStyle name="Input 2 4 3 2 2 2" xfId="2384" xr:uid="{707FE43F-59B4-4032-81AD-323710B32088}"/>
    <cellStyle name="Input 2 4 3 2 3" xfId="2385" xr:uid="{2BC4EE6A-57E2-4D81-82C9-B36FD662137D}"/>
    <cellStyle name="Input 2 4 3 3" xfId="2386" xr:uid="{7CC685C6-0F7B-4112-885F-A8345A85804F}"/>
    <cellStyle name="Input 2 4 3 3 2" xfId="2387" xr:uid="{164D7471-7BE9-4723-81FE-6AFAB34CA4B9}"/>
    <cellStyle name="Input 2 4 3 4" xfId="2381" xr:uid="{C8591936-9553-4185-92B5-F9806A39A2C7}"/>
    <cellStyle name="Input 2 4 4" xfId="135" xr:uid="{312BEAD0-8F94-4B04-878D-D39EE4DBF192}"/>
    <cellStyle name="Input 2 4 4 2" xfId="2389" xr:uid="{16D06C4E-A95E-44EC-A1EB-23172220C047}"/>
    <cellStyle name="Input 2 4 4 3" xfId="2388" xr:uid="{3983171D-99AC-4D07-BDE2-DA028F028BCF}"/>
    <cellStyle name="Input 2 4 5" xfId="2390" xr:uid="{27D3F5AD-2C47-44C7-BF52-130C83833242}"/>
    <cellStyle name="Input 2 4 6" xfId="2368" xr:uid="{8D3D2944-2735-4612-A87F-F69E6544689B}"/>
    <cellStyle name="Input 2 5" xfId="2391" xr:uid="{567CD9B5-6B6D-4FBD-BF7B-221D7B53B473}"/>
    <cellStyle name="Input 2 6" xfId="2392" xr:uid="{C2575D9F-D10E-4A90-9580-27BD5252F5C6}"/>
    <cellStyle name="Input 2 6 2" xfId="2393" xr:uid="{AB3362CC-CEB3-446B-BC63-71AF3D8D3E61}"/>
    <cellStyle name="Input 2 6 2 2" xfId="2394" xr:uid="{67F7662D-64FC-4500-A992-1046CEEA10F5}"/>
    <cellStyle name="Input 2 6 2 2 2" xfId="2395" xr:uid="{D5183FD9-2380-489B-AA21-BDAC979EB215}"/>
    <cellStyle name="Input 2 6 2 3" xfId="2396" xr:uid="{234A3905-076A-463F-B0B7-D66D8E80E54C}"/>
    <cellStyle name="Input 2 6 3" xfId="2397" xr:uid="{01D1855E-0C8E-4F57-BF96-2A2702FE9C2A}"/>
    <cellStyle name="Input 2 6 3 2" xfId="2398" xr:uid="{53A489A1-A20B-4B1B-BC34-683F8E82F388}"/>
    <cellStyle name="Input 2 7" xfId="2399" xr:uid="{09ACF1FE-EE8B-4F58-B93A-A8C33B5927FF}"/>
    <cellStyle name="Input 2 8" xfId="2400" xr:uid="{EF177D40-DEB7-4BA2-A751-984F4FA2F628}"/>
    <cellStyle name="Input 2 8 2" xfId="2401" xr:uid="{BA84FDAE-27F1-4FF5-BFF7-2C4CD54E63FA}"/>
    <cellStyle name="Input 2 9" xfId="2402" xr:uid="{ABCE7443-CB00-4147-B3DB-48C7743419E4}"/>
    <cellStyle name="Input 3" xfId="136" xr:uid="{02E56F69-F737-4B86-92D4-BAC137965D1E}"/>
    <cellStyle name="Input 3 2" xfId="137" xr:uid="{7C567E06-565D-419A-970A-D620AD30ECFC}"/>
    <cellStyle name="Input 3 2 2" xfId="138" xr:uid="{D65DA970-354A-4ACE-BFF3-E2F1F21F6FEA}"/>
    <cellStyle name="Input 3 2 2 2" xfId="139" xr:uid="{BA09821E-3DA5-4457-B325-6D050FEC0761}"/>
    <cellStyle name="Input 3 2 2 2 2" xfId="140" xr:uid="{93556C1B-A2A9-4CEE-AEB3-C68EFD0BC931}"/>
    <cellStyle name="Input 3 2 2 2 3" xfId="141" xr:uid="{1C281B66-E4D8-4105-94AB-FB57D069D924}"/>
    <cellStyle name="Input 3 2 2 3" xfId="142" xr:uid="{974E2927-2A69-4AD6-9E79-11A5ACB62C42}"/>
    <cellStyle name="Input 3 2 2 4" xfId="143" xr:uid="{8C99E17D-F294-4107-A7D1-DFDF353BF67F}"/>
    <cellStyle name="Input 3 2 3" xfId="144" xr:uid="{FC109A22-CF28-4E0C-BB6E-059DA6AE5831}"/>
    <cellStyle name="Input 3 2 3 2" xfId="145" xr:uid="{C88289E3-586E-4A3B-BF2D-95D209FD54E8}"/>
    <cellStyle name="Input 3 2 3 2 2" xfId="146" xr:uid="{5AC2D61C-090A-4DDB-AA1B-10A3110FDC49}"/>
    <cellStyle name="Input 3 2 3 2 3" xfId="147" xr:uid="{3417DEB4-8DFB-4D20-BE5F-CA401C5B73AF}"/>
    <cellStyle name="Input 3 2 3 3" xfId="148" xr:uid="{6E0C0A2A-3BFF-4B84-9F5A-C86E0F56C49C}"/>
    <cellStyle name="Input 3 2 4" xfId="149" xr:uid="{1F7019F5-DEC7-46D4-9441-CDB25CEB9CEE}"/>
    <cellStyle name="Input 3 2 4 2" xfId="150" xr:uid="{2445DA4C-00E9-4F01-9064-7E46E7396A06}"/>
    <cellStyle name="Input 3 2 4 3" xfId="151" xr:uid="{13D4C28B-CF21-4D40-9729-B70970C56430}"/>
    <cellStyle name="Input 3 2 5" xfId="152" xr:uid="{D934AE09-8A9A-4C42-A727-3A899A6837DC}"/>
    <cellStyle name="Input 3 2 6" xfId="153" xr:uid="{F4503E71-D549-44C2-9CF1-FF0BC7678698}"/>
    <cellStyle name="Input 3 3" xfId="154" xr:uid="{0845FE54-B260-40E1-A254-BA4F6BA1DEF3}"/>
    <cellStyle name="Input 3 3 2" xfId="155" xr:uid="{81099B11-31E4-4B53-AC99-05DBA7FC84B5}"/>
    <cellStyle name="Input 3 3 2 2" xfId="156" xr:uid="{BC84FA71-0060-4F53-8ED6-82F4374B90F4}"/>
    <cellStyle name="Input 3 3 2 3" xfId="157" xr:uid="{C074ED12-2690-49BC-B891-3CEDF22D60EE}"/>
    <cellStyle name="Input 3 3 3" xfId="158" xr:uid="{DE0FEB34-15BD-427B-AE4D-ECE943C0B6D0}"/>
    <cellStyle name="Input 3 3 4" xfId="159" xr:uid="{28702A5F-5835-4D1D-B1AB-3B66563DBFAE}"/>
    <cellStyle name="Input 3 4" xfId="160" xr:uid="{B0BC8771-2CB3-408B-BEC0-1B6A72C1076D}"/>
    <cellStyle name="Input 3 4 2" xfId="161" xr:uid="{0FAAD929-AE52-4785-962F-665C189B93F4}"/>
    <cellStyle name="Input 3 4 2 2" xfId="162" xr:uid="{C381935C-9CD1-40D3-970D-1944C37D46F4}"/>
    <cellStyle name="Input 3 4 2 3" xfId="163" xr:uid="{0C2BD9F7-6A80-4103-B0E4-3AE6C35FA1C4}"/>
    <cellStyle name="Input 3 4 3" xfId="164" xr:uid="{3E5F92F8-6C0E-49C5-B775-1CC885FC6E54}"/>
    <cellStyle name="Input 3 4 4" xfId="165" xr:uid="{79A3A4E8-ECFB-419E-963D-1643C5BD7C43}"/>
    <cellStyle name="Input 4" xfId="166" xr:uid="{76E1A96B-F355-4048-A20B-0158014B8A49}"/>
    <cellStyle name="Input 4 2" xfId="167" xr:uid="{7C17884C-C9C3-4E6B-B6B6-DC568E2D9A32}"/>
    <cellStyle name="Input 4 2 2" xfId="168" xr:uid="{FF51D143-3985-4787-AC10-AA67C0049086}"/>
    <cellStyle name="Input 4 2 2 2" xfId="169" xr:uid="{D346C743-840D-4545-A43E-C9B760438632}"/>
    <cellStyle name="Input 4 2 2 2 2" xfId="170" xr:uid="{C0CAD69F-FA2C-48DD-996F-073DC392E0E4}"/>
    <cellStyle name="Input 4 2 2 2 3" xfId="171" xr:uid="{257A6800-E62D-4605-B0CF-A79404D3DEAD}"/>
    <cellStyle name="Input 4 2 2 3" xfId="172" xr:uid="{4DC210E8-D805-4638-ABF0-DDCC94E26425}"/>
    <cellStyle name="Input 4 2 2 4" xfId="173" xr:uid="{613A857C-B283-4599-9B44-50FCC1994A6B}"/>
    <cellStyle name="Input 4 2 3" xfId="174" xr:uid="{B428D2E1-8A74-4015-9695-51B23DD5BD06}"/>
    <cellStyle name="Input 4 2 3 2" xfId="175" xr:uid="{8964131A-18E3-4242-8EC9-3501DD2E3F5D}"/>
    <cellStyle name="Input 4 2 3 2 2" xfId="176" xr:uid="{A8FE4026-9653-4C76-859C-8DA120AFE1ED}"/>
    <cellStyle name="Input 4 2 3 2 3" xfId="177" xr:uid="{81744941-F68F-46DC-8D6F-A2FC845C54BD}"/>
    <cellStyle name="Input 4 2 3 3" xfId="178" xr:uid="{0B5F390E-7E76-4258-8213-E0BDFA3AD13E}"/>
    <cellStyle name="Input 4 2 4" xfId="179" xr:uid="{FCEBFA3B-53E0-4BAD-ACE4-1F12C08DB0F7}"/>
    <cellStyle name="Input 4 2 4 2" xfId="180" xr:uid="{83A46EF9-41CD-41D6-95A2-349B72D9765A}"/>
    <cellStyle name="Input 4 2 4 3" xfId="181" xr:uid="{C9E6A868-252A-4EDB-9A40-62CA830A9D4E}"/>
    <cellStyle name="Input 4 2 5" xfId="182" xr:uid="{57A549B4-923D-424D-B76B-FE234B573EB9}"/>
    <cellStyle name="Input 4 2 6" xfId="183" xr:uid="{D2F64FCE-E251-44C3-A09F-C98CDBC7E905}"/>
    <cellStyle name="Input 4 3" xfId="184" xr:uid="{3D9784FB-54F6-4FDE-BAB9-006E7B24A373}"/>
    <cellStyle name="Input 4 3 2" xfId="185" xr:uid="{538B19D2-3810-4ACF-8AE2-D20DEE48BEE4}"/>
    <cellStyle name="Input 4 3 2 2" xfId="186" xr:uid="{ADBFECE4-948B-4C51-AD00-3945331DC34F}"/>
    <cellStyle name="Input 4 3 2 3" xfId="187" xr:uid="{723C10D9-A312-4C8F-B3BF-2F4C66B7CC39}"/>
    <cellStyle name="Input 4 3 3" xfId="188" xr:uid="{AE046924-1FDD-4726-B95E-76DEB05A5324}"/>
    <cellStyle name="Input 4 3 4" xfId="189" xr:uid="{8368EFC3-CC10-4DD6-98CD-AB89BB5F3EED}"/>
    <cellStyle name="Input 4 4" xfId="190" xr:uid="{42456AFC-30BC-419E-81BA-0A17C85C1A56}"/>
    <cellStyle name="Input 4 4 2" xfId="191" xr:uid="{FE10E19F-EA64-4975-A6C4-F798A70E25E3}"/>
    <cellStyle name="Input 4 4 2 2" xfId="192" xr:uid="{CF512B1D-9846-4280-B81C-254638FD58C8}"/>
    <cellStyle name="Input 4 4 2 3" xfId="193" xr:uid="{F564B0F6-CE45-4D43-896F-3DB4E09F7A1F}"/>
    <cellStyle name="Input 4 4 3" xfId="194" xr:uid="{6C639BE4-62DD-42FB-9274-87116BC1A929}"/>
    <cellStyle name="Input 4 4 4" xfId="195" xr:uid="{D5180F98-BA89-41F6-A40C-C8BDDEF2400C}"/>
    <cellStyle name="Input 5" xfId="196" xr:uid="{459C4D4B-2639-4D52-81CF-B1FFCA170451}"/>
    <cellStyle name="Input 5 2" xfId="197" xr:uid="{1A85B01C-CB59-43D8-93A7-B51E2DC8747A}"/>
    <cellStyle name="Input 5 2 2" xfId="198" xr:uid="{CECCB7D2-9DD1-471A-ACA9-B6D87E1072B0}"/>
    <cellStyle name="Input 5 2 2 2" xfId="199" xr:uid="{B80C4DA5-EE17-494A-A57B-272C5DDC2EE6}"/>
    <cellStyle name="Input 5 2 2 2 2" xfId="200" xr:uid="{8907A604-DCD0-43A2-90DC-2A32AC3E42BB}"/>
    <cellStyle name="Input 5 2 2 2 3" xfId="201" xr:uid="{668CCF57-6EBC-404F-9668-AD766D67AC9C}"/>
    <cellStyle name="Input 5 2 2 3" xfId="202" xr:uid="{58CD5A7E-E5E3-45DB-A6EE-387D5671F11B}"/>
    <cellStyle name="Input 5 2 2 4" xfId="203" xr:uid="{98203CB3-171D-417E-917B-FC1323A633B2}"/>
    <cellStyle name="Input 5 2 3" xfId="204" xr:uid="{08BF50C8-BEE0-4B22-8B22-3C5184995B5D}"/>
    <cellStyle name="Input 5 2 3 2" xfId="205" xr:uid="{1CA3FAA1-B962-47D2-A450-46567BAAB751}"/>
    <cellStyle name="Input 5 2 3 2 2" xfId="206" xr:uid="{F7540961-B709-4237-BAC5-1C5ADC6DBA6B}"/>
    <cellStyle name="Input 5 2 3 2 3" xfId="207" xr:uid="{9A8B2830-EC44-45F6-956D-0025A2E53AA8}"/>
    <cellStyle name="Input 5 2 3 3" xfId="208" xr:uid="{E5B02A10-C52F-4F88-A1C1-ED228DB53C09}"/>
    <cellStyle name="Input 5 2 4" xfId="209" xr:uid="{752AA5CE-96CE-4D34-B084-E30F51EF850B}"/>
    <cellStyle name="Input 5 2 4 2" xfId="210" xr:uid="{D4DDF308-1E1A-4CBD-AAB6-41B37B58F3D4}"/>
    <cellStyle name="Input 5 2 4 3" xfId="211" xr:uid="{92E24CE3-991D-459F-89BD-0F33FECD5DAB}"/>
    <cellStyle name="Input 5 2 5" xfId="212" xr:uid="{A44F86A8-0B4C-42E0-B88B-4C7CD272B7C1}"/>
    <cellStyle name="Input 5 2 6" xfId="213" xr:uid="{B5D2E028-C9F5-4F73-81C1-1D1B734B8169}"/>
    <cellStyle name="Input 5 3" xfId="214" xr:uid="{49448660-70D0-42D7-8A5B-D18AC54E48AE}"/>
    <cellStyle name="Input 5 3 2" xfId="215" xr:uid="{736CC555-5199-4B91-8E84-29EA0345E614}"/>
    <cellStyle name="Input 5 3 2 2" xfId="216" xr:uid="{410BF0C1-48D6-4838-AECC-C94371DCB9B5}"/>
    <cellStyle name="Input 5 3 2 3" xfId="217" xr:uid="{5ECE7231-5C5A-475D-BCC6-1CD3EF99D10A}"/>
    <cellStyle name="Input 5 3 3" xfId="218" xr:uid="{A750C014-4FAD-447B-AD2C-6CD4BCEA82E8}"/>
    <cellStyle name="Input 5 3 4" xfId="219" xr:uid="{FB4132B9-9001-444D-BB6E-963E62996658}"/>
    <cellStyle name="Input 5 4" xfId="220" xr:uid="{AE0031B5-1129-4F0B-809E-FEBB8345C797}"/>
    <cellStyle name="Input 5 4 2" xfId="221" xr:uid="{FF4F0C13-1E58-4433-A2A7-1A82E273B80F}"/>
    <cellStyle name="Input 5 4 2 2" xfId="222" xr:uid="{BE9BAF1D-B67B-4393-BF4A-9A24DE46826A}"/>
    <cellStyle name="Input 5 4 2 3" xfId="223" xr:uid="{19B330CA-E052-4979-AE9B-A2270875CB29}"/>
    <cellStyle name="Input 5 4 3" xfId="224" xr:uid="{7D62352D-AA76-4C64-8618-076561C98546}"/>
    <cellStyle name="Input 5 4 4" xfId="225" xr:uid="{944C2C1F-8434-4157-A9E4-A36A8826F3CC}"/>
    <cellStyle name="Input 6" xfId="226" xr:uid="{25A2B38B-5744-45E4-AE0C-F448095D8376}"/>
    <cellStyle name="Input 6 2" xfId="227" xr:uid="{9BC7B5DA-7D7A-4145-8195-5CB3CC93B7FF}"/>
    <cellStyle name="Input 6 2 2" xfId="228" xr:uid="{A12BFED1-4272-400E-A83A-354223D2B189}"/>
    <cellStyle name="Input 6 2 2 2" xfId="229" xr:uid="{0D7C5F62-3633-47AE-B942-6AC966C33108}"/>
    <cellStyle name="Input 6 2 2 2 2" xfId="230" xr:uid="{197D9403-3FE1-4E14-9B1A-35A178B35590}"/>
    <cellStyle name="Input 6 2 2 2 3" xfId="231" xr:uid="{005AA2A0-33D4-4817-8A08-B5DF7EA82D90}"/>
    <cellStyle name="Input 6 2 2 3" xfId="232" xr:uid="{DDD06999-5144-497E-AAB3-F0D70CF890A8}"/>
    <cellStyle name="Input 6 2 2 4" xfId="233" xr:uid="{51BD6EA0-8637-4394-BED4-0F3354FA55F7}"/>
    <cellStyle name="Input 6 2 3" xfId="234" xr:uid="{9EC0C40E-C236-4615-AF3D-28C546452D5B}"/>
    <cellStyle name="Input 6 2 3 2" xfId="235" xr:uid="{DE2B9620-9F23-454B-8C8B-75A938BB5B9D}"/>
    <cellStyle name="Input 6 2 3 2 2" xfId="236" xr:uid="{F30A305F-C4AB-492A-8FDC-C00A8EDA3FE0}"/>
    <cellStyle name="Input 6 2 3 2 3" xfId="237" xr:uid="{BC877554-18BE-4524-B2D4-C6D37943AA2C}"/>
    <cellStyle name="Input 6 2 3 3" xfId="238" xr:uid="{BE22480F-D914-4EDC-BF18-F09A418A4E44}"/>
    <cellStyle name="Input 6 2 4" xfId="239" xr:uid="{0414414D-A7F1-469B-9099-0267DB65B1E3}"/>
    <cellStyle name="Input 6 2 4 2" xfId="240" xr:uid="{44884593-AE19-452D-BEDC-39D71A6A423C}"/>
    <cellStyle name="Input 6 2 4 3" xfId="241" xr:uid="{39568E65-5A8D-4C2A-8F7D-AEECFC4F95ED}"/>
    <cellStyle name="Input 6 2 5" xfId="242" xr:uid="{632C9301-C97E-4991-A501-C9FE916A42B3}"/>
    <cellStyle name="Input 6 2 6" xfId="243" xr:uid="{12FC6955-534F-4FA6-983B-C917FEF97A82}"/>
    <cellStyle name="Input 6 3" xfId="244" xr:uid="{E7EC231C-6891-4E23-8D0D-EA98C3F05C35}"/>
    <cellStyle name="Input 6 3 2" xfId="245" xr:uid="{16C5953A-A749-4E88-BBB8-3FB2A1506D99}"/>
    <cellStyle name="Input 6 3 2 2" xfId="246" xr:uid="{2BAAD6B9-1E7E-480D-80A4-C611A98F275C}"/>
    <cellStyle name="Input 6 3 2 3" xfId="247" xr:uid="{060636DB-F664-413A-9487-C06E131856EE}"/>
    <cellStyle name="Input 6 3 3" xfId="248" xr:uid="{345BEF9F-1B3E-47AC-91EB-DA7F42650731}"/>
    <cellStyle name="Input 6 3 4" xfId="249" xr:uid="{FB0794D7-8993-4216-A9DA-97DA07F97E9C}"/>
    <cellStyle name="Input 6 4" xfId="250" xr:uid="{3907AD79-E4AC-42A2-8492-390001B252C4}"/>
    <cellStyle name="Input 6 4 2" xfId="251" xr:uid="{8F50D342-5909-4D10-AABD-F1660ACEFF3B}"/>
    <cellStyle name="Input 6 4 2 2" xfId="252" xr:uid="{39E57149-BDE8-4265-91DF-D3FDF642D4C7}"/>
    <cellStyle name="Input 6 4 2 3" xfId="253" xr:uid="{B3830270-4DBF-4729-9CB2-A9B582F3869C}"/>
    <cellStyle name="Input 6 4 3" xfId="254" xr:uid="{044F1BB7-D138-43ED-BF61-DFF2F0C987EF}"/>
    <cellStyle name="Input 6 4 4" xfId="255" xr:uid="{282FFDFD-2C20-4FAD-84FC-CD5A9A3BA656}"/>
    <cellStyle name="Input 7" xfId="256" xr:uid="{649BE3F3-2F01-40FB-99FC-5F53F988FA6E}"/>
    <cellStyle name="Input 7 2" xfId="257" xr:uid="{C839EA94-6704-42FC-AB87-D7ACED8E7296}"/>
    <cellStyle name="Input 7 2 2" xfId="258" xr:uid="{A36E98D0-E946-4AB5-AD36-858791C1E442}"/>
    <cellStyle name="Input 7 2 2 2" xfId="259" xr:uid="{92440CE7-E079-4F78-B27A-86CC00279FFB}"/>
    <cellStyle name="Input 7 2 2 2 2" xfId="260" xr:uid="{12B93B50-916D-4138-9905-BD71EA3EF427}"/>
    <cellStyle name="Input 7 2 2 2 3" xfId="261" xr:uid="{2AC628C1-5525-4152-8CF4-662CB8A064DC}"/>
    <cellStyle name="Input 7 2 2 3" xfId="262" xr:uid="{8A26D19E-DE34-4AC8-9528-539445CB212C}"/>
    <cellStyle name="Input 7 2 2 4" xfId="263" xr:uid="{DDD7462E-6E2E-4994-812D-53EC23212CBB}"/>
    <cellStyle name="Input 7 2 3" xfId="264" xr:uid="{FBDFF42B-A036-49D6-9BDF-2FE9FC11BBA2}"/>
    <cellStyle name="Input 7 2 3 2" xfId="265" xr:uid="{5FA7C57F-258B-43FA-83A1-8ABB70100084}"/>
    <cellStyle name="Input 7 2 3 2 2" xfId="266" xr:uid="{7111ABD7-CD32-43FB-897C-2A8AB2A20955}"/>
    <cellStyle name="Input 7 2 3 2 3" xfId="267" xr:uid="{B80F695A-2D58-43E0-AEEC-E310C8F42DFC}"/>
    <cellStyle name="Input 7 2 3 3" xfId="268" xr:uid="{108B85E9-C842-4A1C-92B0-F7044ED6D883}"/>
    <cellStyle name="Input 7 2 4" xfId="269" xr:uid="{9047F31A-D8B6-4D5A-BDB3-F121D07BA397}"/>
    <cellStyle name="Input 7 2 4 2" xfId="270" xr:uid="{0B81E7DF-4FF1-433A-B342-546A436C2FAA}"/>
    <cellStyle name="Input 7 2 4 3" xfId="271" xr:uid="{FB75CEAB-92C3-4307-AECC-7618D90FD777}"/>
    <cellStyle name="Input 7 2 5" xfId="272" xr:uid="{40542D5F-80EA-4409-A1BF-025579E28C05}"/>
    <cellStyle name="Input 7 2 6" xfId="273" xr:uid="{08A63C1B-0679-47F0-BFFD-EE244DC58BFA}"/>
    <cellStyle name="Input 7 3" xfId="274" xr:uid="{7E02EECD-5D4C-4E32-9BA8-5CFA5F7F3A49}"/>
    <cellStyle name="Input 7 3 2" xfId="275" xr:uid="{CC19EB47-F737-4CE8-9290-A96219DE52D3}"/>
    <cellStyle name="Input 7 3 2 2" xfId="276" xr:uid="{BD47BC10-F307-4108-B382-F7DDC5469987}"/>
    <cellStyle name="Input 7 3 2 3" xfId="277" xr:uid="{7211C063-B6BF-48A2-8917-28CED4446635}"/>
    <cellStyle name="Input 7 3 3" xfId="278" xr:uid="{1976619C-6376-43AA-9C7D-E040E6311B12}"/>
    <cellStyle name="Input 7 3 4" xfId="279" xr:uid="{C8D8E8A4-2BE1-4117-9D28-BCE8779C8AFE}"/>
    <cellStyle name="Input 7 4" xfId="280" xr:uid="{C93E1CD3-32FB-4D96-86D2-8A65F4949C2E}"/>
    <cellStyle name="Input 7 4 2" xfId="281" xr:uid="{83AE5B18-C440-4B2F-8840-7838B8D3C830}"/>
    <cellStyle name="Input 7 4 2 2" xfId="282" xr:uid="{5BBFED74-A44B-48D3-B62E-A55598D1CAD3}"/>
    <cellStyle name="Input 7 4 2 3" xfId="283" xr:uid="{B36B8368-D36E-4743-BDF5-A9B6C5324050}"/>
    <cellStyle name="Input 7 4 3" xfId="284" xr:uid="{B30D56CA-2B99-4ABA-8A67-55D21294A0D4}"/>
    <cellStyle name="Input 7 4 4" xfId="285" xr:uid="{F94D4FE6-514D-475F-9D36-D7120671D04D}"/>
    <cellStyle name="Input 8" xfId="286" xr:uid="{6B9DA33E-0922-4A07-A699-44323F02FDAB}"/>
    <cellStyle name="Input 8 2" xfId="287" xr:uid="{49AFAB8A-BBAA-4BD8-A217-0BECCBF1AE92}"/>
    <cellStyle name="Input 8 2 2" xfId="288" xr:uid="{06AA6159-53D1-46AE-94D0-E8C69041A79F}"/>
    <cellStyle name="Input 8 2 2 2" xfId="289" xr:uid="{6DE0470D-F5B9-41A3-B1F6-C5708C448360}"/>
    <cellStyle name="Input 8 2 2 2 2" xfId="290" xr:uid="{C0278A56-D9AA-4FBF-9F2F-AA6C9026F607}"/>
    <cellStyle name="Input 8 2 2 2 3" xfId="291" xr:uid="{2338ABBF-B737-4DE2-A464-A7ED76861019}"/>
    <cellStyle name="Input 8 2 2 3" xfId="292" xr:uid="{95B0BAA0-A379-4C52-8B0C-C01395563478}"/>
    <cellStyle name="Input 8 2 2 4" xfId="293" xr:uid="{FB9CC82C-A07A-462C-8257-14241D8FAAAE}"/>
    <cellStyle name="Input 8 2 3" xfId="294" xr:uid="{D14CF4BA-FD5E-4AFB-8F8C-9F7BD2D9AE37}"/>
    <cellStyle name="Input 8 2 3 2" xfId="295" xr:uid="{5E1C2DCE-B424-4BAB-870A-91665FA0A8FF}"/>
    <cellStyle name="Input 8 2 3 2 2" xfId="296" xr:uid="{F853DC36-63C6-44A3-85BC-52039DF9D1DD}"/>
    <cellStyle name="Input 8 2 3 2 3" xfId="297" xr:uid="{7580E033-9723-4DEE-BD83-734C94C3B112}"/>
    <cellStyle name="Input 8 2 3 3" xfId="298" xr:uid="{776509E7-CEA6-4689-90B2-6BB65299AD48}"/>
    <cellStyle name="Input 8 2 4" xfId="299" xr:uid="{30857A8B-DC15-4F8B-AE22-28FBB0ACF475}"/>
    <cellStyle name="Input 8 2 4 2" xfId="300" xr:uid="{C6BD7771-FAB8-408F-B3E2-B7C49E9E0B11}"/>
    <cellStyle name="Input 8 2 4 3" xfId="301" xr:uid="{D54B8616-3A4B-497B-B3D3-EF0C5E93AF2E}"/>
    <cellStyle name="Input 8 2 5" xfId="302" xr:uid="{2C561AB1-142C-401C-A038-6F3677CA631A}"/>
    <cellStyle name="Input 8 2 6" xfId="303" xr:uid="{6672A9C1-6E7C-4970-B1E2-1CC74D23C984}"/>
    <cellStyle name="Input 8 3" xfId="304" xr:uid="{10BAA120-F5A8-47E5-A014-1F3524769525}"/>
    <cellStyle name="Input 8 3 2" xfId="305" xr:uid="{10035B6C-8133-4F8D-81CE-76B295DD642E}"/>
    <cellStyle name="Input 8 3 2 2" xfId="306" xr:uid="{DE43B4CB-BDAF-4DC0-BA4F-249FAE03E4BD}"/>
    <cellStyle name="Input 8 3 2 3" xfId="307" xr:uid="{293108BA-1CBE-4C76-A443-B025ED9142C4}"/>
    <cellStyle name="Input 8 3 3" xfId="308" xr:uid="{9FD3D009-1F02-4E09-A608-C085D8E71153}"/>
    <cellStyle name="Input 8 3 4" xfId="309" xr:uid="{8FEF1D0A-0D6A-42FA-8762-7A89EBA01EFF}"/>
    <cellStyle name="Input 8 4" xfId="310" xr:uid="{C294DE5C-7A06-4568-9754-9D548BF67B97}"/>
    <cellStyle name="Input 8 4 2" xfId="311" xr:uid="{DF083167-C6CD-4558-B5C2-98B6A71AC9CE}"/>
    <cellStyle name="Input 8 4 2 2" xfId="312" xr:uid="{768E1AE5-4024-4187-8578-529AA9E1FCA1}"/>
    <cellStyle name="Input 8 4 2 3" xfId="313" xr:uid="{BAC57C7B-983E-43B4-B5D2-93CFE820E488}"/>
    <cellStyle name="Input 8 4 3" xfId="314" xr:uid="{6AD0A6CE-AB7A-46FC-8F80-9051D34BFB39}"/>
    <cellStyle name="Input 8 4 4" xfId="315" xr:uid="{3C11A784-DA42-457E-93E3-4B3D1800761C}"/>
    <cellStyle name="Input Cells" xfId="2403" xr:uid="{BD616E0E-80B2-4744-B115-9910B6EF5C54}"/>
    <cellStyle name="Linked Cell 2" xfId="316" xr:uid="{83ECB004-FA3C-4AD0-A0B8-28A400FE6834}"/>
    <cellStyle name="Linked Cell 2 10" xfId="2404" xr:uid="{900B5DDC-1364-4047-A200-B91CDCD052EC}"/>
    <cellStyle name="Linked Cell 2 2" xfId="2405" xr:uid="{477F27D8-1D7A-437C-938D-CCD9B9EBBF82}"/>
    <cellStyle name="Linked Cell 2 2 2" xfId="2406" xr:uid="{A7A201BA-26E1-4F45-9A3A-C3BFCD72D979}"/>
    <cellStyle name="Linked Cell 2 2 2 2" xfId="2407" xr:uid="{891224E5-9806-4BB7-AC6A-0611238183C9}"/>
    <cellStyle name="Linked Cell 2 2 2 2 2" xfId="2408" xr:uid="{B5A3739A-1A4A-4830-B41A-FDD8F478B6C3}"/>
    <cellStyle name="Linked Cell 2 2 2 2 2 2" xfId="2409" xr:uid="{A2516242-ED55-42CF-B2ED-135456892967}"/>
    <cellStyle name="Linked Cell 2 2 2 2 2 2 2" xfId="2410" xr:uid="{D0462064-696F-4703-A0D2-5190737DE801}"/>
    <cellStyle name="Linked Cell 2 2 2 2 2 2 2 2" xfId="2411" xr:uid="{9539C268-3B08-4A52-B7B9-0AB3C631AEE5}"/>
    <cellStyle name="Linked Cell 2 2 2 2 2 2 3" xfId="2412" xr:uid="{D0A522D5-445B-4B2F-A118-C5765FE56080}"/>
    <cellStyle name="Linked Cell 2 2 2 2 2 3" xfId="2413" xr:uid="{49CC211B-7F8A-407D-A062-F3198040420D}"/>
    <cellStyle name="Linked Cell 2 2 2 2 2 3 2" xfId="2414" xr:uid="{BF3592E9-16A0-48F6-9ADA-7B4F492CFF67}"/>
    <cellStyle name="Linked Cell 2 2 2 2 3" xfId="2415" xr:uid="{8BB8E055-284E-4FBE-8262-ADD8065B647A}"/>
    <cellStyle name="Linked Cell 2 2 2 2 4" xfId="2416" xr:uid="{1D26590B-D8E8-4F01-996D-BB9B62FB994B}"/>
    <cellStyle name="Linked Cell 2 2 2 2 4 2" xfId="2417" xr:uid="{E25BACC8-EB12-465E-8345-734F9D505922}"/>
    <cellStyle name="Linked Cell 2 2 2 2 5" xfId="2418" xr:uid="{D2CE886A-6763-4BB0-8F81-6AD430112B9D}"/>
    <cellStyle name="Linked Cell 2 2 2 3" xfId="2419" xr:uid="{1A16C37D-E980-4B4B-8F92-BCD6D839AB6D}"/>
    <cellStyle name="Linked Cell 2 2 2 3 2" xfId="2420" xr:uid="{27ED4FCD-DCE0-47E1-946C-A91863ADC308}"/>
    <cellStyle name="Linked Cell 2 2 2 3 2 2" xfId="2421" xr:uid="{21D21F7E-72D6-46C9-9E65-FC677363F75B}"/>
    <cellStyle name="Linked Cell 2 2 2 3 2 2 2" xfId="2422" xr:uid="{8245D982-0B2F-4B39-A7E6-2C01FCD36E14}"/>
    <cellStyle name="Linked Cell 2 2 2 3 2 3" xfId="2423" xr:uid="{3FDC874B-9EFA-494F-A4C3-8DCC631201DE}"/>
    <cellStyle name="Linked Cell 2 2 2 3 3" xfId="2424" xr:uid="{D6092053-7C6F-43CF-8CA1-ACADAD53FCA2}"/>
    <cellStyle name="Linked Cell 2 2 2 3 3 2" xfId="2425" xr:uid="{70475CBD-FBF9-4948-BDF5-B662F1731F93}"/>
    <cellStyle name="Linked Cell 2 2 2 4" xfId="2426" xr:uid="{6C9B1671-5A04-4342-AEB2-15F6A5D5FCE0}"/>
    <cellStyle name="Linked Cell 2 2 2 4 2" xfId="2427" xr:uid="{79586288-E7DE-404F-979A-B68F563815F1}"/>
    <cellStyle name="Linked Cell 2 2 2 5" xfId="2428" xr:uid="{986F2B03-6E09-4FD3-BEB9-BE5B6F235B4C}"/>
    <cellStyle name="Linked Cell 2 2 3" xfId="2429" xr:uid="{C7C8506A-6467-41BB-A768-DD46165939F3}"/>
    <cellStyle name="Linked Cell 2 2 4" xfId="2430" xr:uid="{C404D5A7-A414-4F7A-B99C-215E8E92A974}"/>
    <cellStyle name="Linked Cell 2 2 5" xfId="2431" xr:uid="{F101BF0B-5818-48F7-AA60-759982D89E99}"/>
    <cellStyle name="Linked Cell 2 2 5 2" xfId="2432" xr:uid="{DD9C34C6-324C-4C7C-A7AE-8E9348AB60A5}"/>
    <cellStyle name="Linked Cell 2 2 5 2 2" xfId="2433" xr:uid="{31618820-35D3-4504-B18E-3FCA77703161}"/>
    <cellStyle name="Linked Cell 2 2 5 2 2 2" xfId="2434" xr:uid="{2BC5FDA8-DD69-41DB-9D88-42D4346F541F}"/>
    <cellStyle name="Linked Cell 2 2 5 2 3" xfId="2435" xr:uid="{9EA8FD2E-AFFE-4064-B3E1-FAB3612188C6}"/>
    <cellStyle name="Linked Cell 2 2 5 3" xfId="2436" xr:uid="{518360D3-3986-4228-A994-8A893EDA78F2}"/>
    <cellStyle name="Linked Cell 2 2 5 3 2" xfId="2437" xr:uid="{5B8DD075-45E8-47DB-B871-FCB953995781}"/>
    <cellStyle name="Linked Cell 2 2 6" xfId="2438" xr:uid="{025F52A7-47DF-4B46-8294-BC2966838A7B}"/>
    <cellStyle name="Linked Cell 2 2 7" xfId="2439" xr:uid="{4947E4F0-AE82-4D8B-A7DB-4B7FF37DE0CB}"/>
    <cellStyle name="Linked Cell 2 2 7 2" xfId="2440" xr:uid="{EE8B1CA7-67FA-4CAA-AFBC-A56A4ADB0ECB}"/>
    <cellStyle name="Linked Cell 2 2 8" xfId="2441" xr:uid="{6AFA96D0-FEAD-41F2-B75F-F4824BCC2343}"/>
    <cellStyle name="Linked Cell 2 3" xfId="2442" xr:uid="{F765BC54-F17D-4F93-AFD0-4F300B3E3CC8}"/>
    <cellStyle name="Linked Cell 2 4" xfId="2443" xr:uid="{D95C00E0-4AAE-4696-8A25-8368D414D412}"/>
    <cellStyle name="Linked Cell 2 4 2" xfId="2444" xr:uid="{17BB074D-3017-40FE-9F12-2B4A765B31EF}"/>
    <cellStyle name="Linked Cell 2 4 2 2" xfId="2445" xr:uid="{2CB4FC46-B708-4695-8567-90C9AF2F5C83}"/>
    <cellStyle name="Linked Cell 2 4 2 2 2" xfId="2446" xr:uid="{439DA4EE-1754-4F51-9951-E6890D9C014D}"/>
    <cellStyle name="Linked Cell 2 4 2 2 2 2" xfId="2447" xr:uid="{F978F934-62D0-402A-9F0C-28E36E4E3228}"/>
    <cellStyle name="Linked Cell 2 4 2 2 2 2 2" xfId="2448" xr:uid="{A910A46B-73D6-4921-8F48-BF7DA4D28FF0}"/>
    <cellStyle name="Linked Cell 2 4 2 2 2 3" xfId="2449" xr:uid="{FF27C064-69D2-4978-869E-EE68E0419BA2}"/>
    <cellStyle name="Linked Cell 2 4 2 2 3" xfId="2450" xr:uid="{52E19AD4-6BBB-46E7-BA71-F3356846E213}"/>
    <cellStyle name="Linked Cell 2 4 2 2 3 2" xfId="2451" xr:uid="{1FE49126-A4C3-4CE6-BC59-E8990402A243}"/>
    <cellStyle name="Linked Cell 2 4 2 3" xfId="2452" xr:uid="{88D82F50-5D3B-4FE0-BA35-87C4A4C3BB25}"/>
    <cellStyle name="Linked Cell 2 4 2 4" xfId="2453" xr:uid="{492D97D3-730E-4856-B15F-5DC5A87A6EE5}"/>
    <cellStyle name="Linked Cell 2 4 2 4 2" xfId="2454" xr:uid="{EBB0F7B8-48F1-4D61-913C-D54603E0DA12}"/>
    <cellStyle name="Linked Cell 2 4 2 5" xfId="2455" xr:uid="{0FCD212F-1DCC-4A71-959F-3042B5E7D166}"/>
    <cellStyle name="Linked Cell 2 4 3" xfId="2456" xr:uid="{D3EC6BE2-6E3B-4AA1-A07C-705C02E9F19B}"/>
    <cellStyle name="Linked Cell 2 4 3 2" xfId="2457" xr:uid="{F55490B5-7DCA-454E-A4A7-1293A410FD9D}"/>
    <cellStyle name="Linked Cell 2 4 3 2 2" xfId="2458" xr:uid="{0257BCD6-DDC2-47F3-984F-0E5EC7FA2EFA}"/>
    <cellStyle name="Linked Cell 2 4 3 2 2 2" xfId="2459" xr:uid="{67C0283B-5789-4E96-BC53-585867DE3929}"/>
    <cellStyle name="Linked Cell 2 4 3 2 3" xfId="2460" xr:uid="{0E3AF0AA-91A8-4458-8358-E3D51E9AF1C0}"/>
    <cellStyle name="Linked Cell 2 4 3 3" xfId="2461" xr:uid="{725E6250-16C1-46ED-8C8F-45933D0420E5}"/>
    <cellStyle name="Linked Cell 2 4 3 3 2" xfId="2462" xr:uid="{C3B46414-87AC-4A21-AE51-05041AF3CB90}"/>
    <cellStyle name="Linked Cell 2 4 4" xfId="2463" xr:uid="{DB2538B9-89D2-452D-A8A3-E549D5D5E7A1}"/>
    <cellStyle name="Linked Cell 2 4 4 2" xfId="2464" xr:uid="{CAD62E32-6CF8-4AA0-A647-64B5018F6980}"/>
    <cellStyle name="Linked Cell 2 4 5" xfId="2465" xr:uid="{D8A2C5AB-344D-4B73-A01D-CB56672C9148}"/>
    <cellStyle name="Linked Cell 2 5" xfId="2466" xr:uid="{790D9FF2-7AFA-4D16-899E-A34DB6E1D909}"/>
    <cellStyle name="Linked Cell 2 6" xfId="2467" xr:uid="{33ED6C4F-5B9A-4D79-ACAD-5833663DC44B}"/>
    <cellStyle name="Linked Cell 2 6 2" xfId="2468" xr:uid="{5824ADA7-789C-4211-AD45-A4FA841615BA}"/>
    <cellStyle name="Linked Cell 2 6 2 2" xfId="2469" xr:uid="{FE24BC45-96E6-4890-BF53-437CA1E9E883}"/>
    <cellStyle name="Linked Cell 2 6 2 2 2" xfId="2470" xr:uid="{0F6EAADE-49FE-4B26-BCA0-324C36CB05C8}"/>
    <cellStyle name="Linked Cell 2 6 2 3" xfId="2471" xr:uid="{8D00D3E3-0A34-4FEA-94F4-1CB742801459}"/>
    <cellStyle name="Linked Cell 2 6 3" xfId="2472" xr:uid="{C954C5BA-21F1-44E9-B632-9139EBCD28D7}"/>
    <cellStyle name="Linked Cell 2 6 3 2" xfId="2473" xr:uid="{A73822A8-0FB5-4E06-8D27-2573B6C44DAB}"/>
    <cellStyle name="Linked Cell 2 7" xfId="2474" xr:uid="{5E8C2D7D-4773-4DF6-B7A0-8191FB58E856}"/>
    <cellStyle name="Linked Cell 2 8" xfId="2475" xr:uid="{B4BB70EB-BC1D-41E4-96E5-CE994FBE7AD7}"/>
    <cellStyle name="Linked Cell 2 8 2" xfId="2476" xr:uid="{EBAD9BF2-1FB2-46B6-B847-9ADEF3A2E29E}"/>
    <cellStyle name="Linked Cell 2 9" xfId="2477" xr:uid="{225C4DA0-6622-4E06-9045-80DD381D926B}"/>
    <cellStyle name="Linked Cells" xfId="2478" xr:uid="{31B26E05-2F44-41ED-82CE-7DA22C5DF21E}"/>
    <cellStyle name="Milliers [0]_!!!GO" xfId="2479" xr:uid="{0B14F86F-39C6-4635-B799-B42831557221}"/>
    <cellStyle name="Milliers_!!!GO" xfId="2480" xr:uid="{C33DD919-A876-4B4B-A378-7773C5323201}"/>
    <cellStyle name="Moeda [0]_aola" xfId="2481" xr:uid="{053F8895-4B0B-4E03-BB40-8B4412DBBB45}"/>
    <cellStyle name="Moeda_aola" xfId="2482" xr:uid="{7A657750-D67A-4419-B861-42A58C0F53D1}"/>
    <cellStyle name="Monétaire [0]_!!!GO" xfId="2483" xr:uid="{DD9CD386-1EFC-407B-9F97-F241C1D21FF2}"/>
    <cellStyle name="Monétaire_!!!GO" xfId="2484" xr:uid="{0851087A-35D6-4D45-A1A6-87B6B577F6F5}"/>
    <cellStyle name="Neutral 2" xfId="317" xr:uid="{2FC8520E-B477-4287-8607-5D722B4434B7}"/>
    <cellStyle name="Neutral 2 2" xfId="2485" xr:uid="{46BD1DFE-A149-4961-B272-D6A100E7978D}"/>
    <cellStyle name="Normal" xfId="0" builtinId="0"/>
    <cellStyle name="Normal - Style1" xfId="318" xr:uid="{655235C9-4B69-4EE4-851F-A1259580FF9B}"/>
    <cellStyle name="Normal - Style1 2" xfId="319" xr:uid="{77C0438A-A93B-4892-9070-3B4679BE2397}"/>
    <cellStyle name="Normal - Style1 2 2" xfId="320" xr:uid="{5CEE336E-4442-4E88-B53E-F6FBB1BEAFCE}"/>
    <cellStyle name="Normal - Style1 3" xfId="2486" xr:uid="{3B236E07-A1DE-4A00-BAFC-CBB1D946D694}"/>
    <cellStyle name="Normal 10" xfId="446" xr:uid="{2CBB7684-6912-4B56-9883-41DE75DC5FE2}"/>
    <cellStyle name="Normal 10 2" xfId="2488" xr:uid="{556F1081-3B25-447C-BA01-DED873F1BA9F}"/>
    <cellStyle name="Normal 10 3" xfId="2487" xr:uid="{BC310D4A-DA00-49E5-822E-B4193D6B52BF}"/>
    <cellStyle name="Normal 11" xfId="447" xr:uid="{3068E72F-B692-4349-94D8-A281359EFFAC}"/>
    <cellStyle name="Normal 11 2" xfId="2490" xr:uid="{FF532C2C-ECEC-4F14-89B2-C5C2658C7C58}"/>
    <cellStyle name="Normal 11 3" xfId="2489" xr:uid="{71CB6748-FAC7-42F9-B26E-A66209415F88}"/>
    <cellStyle name="Normal 12" xfId="448" xr:uid="{34351AD6-179C-4CE1-A3EF-C6D10FD024FD}"/>
    <cellStyle name="Normal 12 2" xfId="2492" xr:uid="{E20FB2DA-938E-4733-931F-1874BA87F926}"/>
    <cellStyle name="Normal 12 3" xfId="2493" xr:uid="{328DA099-E08C-405D-96AA-576CCF68333E}"/>
    <cellStyle name="Normal 12 4" xfId="2491" xr:uid="{F821A552-2010-4044-835D-5AA0162DBC54}"/>
    <cellStyle name="Normal 13" xfId="2494" xr:uid="{F9A7A797-C25B-4ADB-B642-2829D24B1559}"/>
    <cellStyle name="Normal 13 2" xfId="2495" xr:uid="{12127E70-6716-4F77-B5F7-64F5DB65AE91}"/>
    <cellStyle name="Normal 14" xfId="2496" xr:uid="{D83987C4-9C5A-47B6-9942-F75B8FB93AFF}"/>
    <cellStyle name="Normal 14 2" xfId="2497" xr:uid="{72F10BD2-8F09-401D-A936-15A1C6FBAD86}"/>
    <cellStyle name="Normal 14 3" xfId="2498" xr:uid="{69D2432A-1EFA-4B2A-BC33-F161336B3526}"/>
    <cellStyle name="Normal 15" xfId="2499" xr:uid="{ADFFB4DE-B310-417D-BBF3-19242AE88039}"/>
    <cellStyle name="Normal 15 2" xfId="2500" xr:uid="{BE71D857-9311-4D13-95A8-854A6A381DDA}"/>
    <cellStyle name="Normal 16" xfId="2501" xr:uid="{31EFE9AD-3ED3-4A9A-BAD5-F1D6E6BDE1CD}"/>
    <cellStyle name="Normal 17" xfId="2502" xr:uid="{4AFF58EE-711A-4D9D-B145-57C5E295B42B}"/>
    <cellStyle name="Normal 17 2" xfId="2503" xr:uid="{E809B938-1A5B-4BC2-958C-4E872F70CACB}"/>
    <cellStyle name="Normal 17 3" xfId="2504" xr:uid="{4092B179-00BA-4BA2-BF7A-08C65D88BDC3}"/>
    <cellStyle name="Normal 18" xfId="2505" xr:uid="{AE9F0E4B-05F0-4F7B-95AD-B14354809232}"/>
    <cellStyle name="Normal 18 2" xfId="2506" xr:uid="{3D93A247-3CC6-4531-B8E6-E307C2FAA4A6}"/>
    <cellStyle name="Normal 18 3" xfId="2507" xr:uid="{638CE470-7246-4AFD-B4E0-03838C4F5D70}"/>
    <cellStyle name="Normal 19" xfId="2508" xr:uid="{BE918D91-890D-49B5-9A42-58FF4E6E4F62}"/>
    <cellStyle name="Normal 19 2" xfId="321" xr:uid="{0232865B-EC36-4680-A656-0E58130CED49}"/>
    <cellStyle name="Normal 19 2 2" xfId="2509" xr:uid="{08C639EF-2855-4F12-8A6C-23BFEC0C8D8F}"/>
    <cellStyle name="Normal 19 3" xfId="2510" xr:uid="{841D4D59-5CAD-42F4-B88E-F6D98762287E}"/>
    <cellStyle name="Normal 2" xfId="2" xr:uid="{00000000-0005-0000-0000-000001000000}"/>
    <cellStyle name="Normal 2 2" xfId="323" xr:uid="{5E6CD926-1FF6-4567-8540-3495A0C473BC}"/>
    <cellStyle name="Normal 2 2 2" xfId="2512" xr:uid="{B37DF53D-6392-46C0-B1B6-420BAB93BCB6}"/>
    <cellStyle name="Normal 2 2 3" xfId="2513" xr:uid="{84E25989-35B7-4E4A-8404-B62E9A844EF7}"/>
    <cellStyle name="Normal 2 2 4" xfId="2514" xr:uid="{8E605D60-D09E-473B-8B4C-2D8F65F7D1D4}"/>
    <cellStyle name="Normal 2 2 5" xfId="2515" xr:uid="{E9D09A07-19A9-46AD-BA34-8ACA8AF60BB8}"/>
    <cellStyle name="Normal 2 2 6" xfId="2516" xr:uid="{86EECA30-6FBB-4377-9960-470CD2B260DC}"/>
    <cellStyle name="Normal 2 2 7" xfId="2517" xr:uid="{525062B1-E628-4E88-83C5-0BBD8390E26A}"/>
    <cellStyle name="Normal 2 2 8" xfId="2518" xr:uid="{34FE9173-0233-4F45-91D1-C176AB2AC63E}"/>
    <cellStyle name="Normal 2 2 9" xfId="2511" xr:uid="{A2F060B4-6EF0-449B-BC65-CB21264B533C}"/>
    <cellStyle name="Normal 2 3" xfId="13" xr:uid="{AC2C1100-2998-4302-9BB5-8D23B4E221EB}"/>
    <cellStyle name="Normal 2 3 2" xfId="2520" xr:uid="{7250DE90-094C-406E-9EA9-AC44B8E5AC9A}"/>
    <cellStyle name="Normal 2 3 2 2" xfId="2521" xr:uid="{BE63FE18-C009-4F83-9F78-6508E06138B8}"/>
    <cellStyle name="Normal 2 3 3" xfId="2522" xr:uid="{A1DC386D-EBCE-4EB4-BD3A-3D2391481128}"/>
    <cellStyle name="Normal 2 3 4" xfId="2519" xr:uid="{F2108F2A-D264-41FC-A6ED-2979A0C7DAED}"/>
    <cellStyle name="Normal 2 4" xfId="2523" xr:uid="{54210FBE-FED0-4C61-AB17-E3FF150F7F0B}"/>
    <cellStyle name="Normal 2 5" xfId="2524" xr:uid="{2221852C-2C12-48AE-A2C0-1E1A8F17195A}"/>
    <cellStyle name="Normal 2 6" xfId="2525" xr:uid="{BDC33869-A5B0-4CF2-9C3B-C98741402ABF}"/>
    <cellStyle name="Normal 2_Sailing Schedule" xfId="324" xr:uid="{6CEF8201-53FD-4936-8623-72F9475F4E7F}"/>
    <cellStyle name="Normal 20" xfId="2526" xr:uid="{7EF1E855-6DCB-40B5-8A5D-04F63743F016}"/>
    <cellStyle name="Normal 20 2" xfId="2527" xr:uid="{A7314920-A225-4DC2-B937-A7782E987283}"/>
    <cellStyle name="Normal 20 3" xfId="2528" xr:uid="{D2D99A70-B2BD-45B1-8194-E790A054A8B2}"/>
    <cellStyle name="Normal 21" xfId="2529" xr:uid="{C1644C14-2849-4C26-BF27-F05E1B99E354}"/>
    <cellStyle name="Normal 22" xfId="2530" xr:uid="{60093C1E-EAF1-4B88-8779-74641334E98F}"/>
    <cellStyle name="Normal 23" xfId="2531" xr:uid="{9C858BF2-5A95-4B84-9A5A-CFA52417F9B6}"/>
    <cellStyle name="Normal 23 2" xfId="2532" xr:uid="{67295FF1-B45C-4CC8-87F9-F0F982F2CE40}"/>
    <cellStyle name="Normal 23 2 2" xfId="2533" xr:uid="{8AABFEE7-3A36-4ED6-BEB6-25DD1D7D883B}"/>
    <cellStyle name="Normal 23 2 2 2" xfId="2534" xr:uid="{94C10E2E-9FFF-4254-9164-C159AEFDAF83}"/>
    <cellStyle name="Normal 23 2 2 3" xfId="2535" xr:uid="{BA72C23B-3D39-4B6C-9D7A-CAE36090688D}"/>
    <cellStyle name="Normal 23 3" xfId="2536" xr:uid="{1D0556E7-7CA5-4D23-85C7-F5460686A2F5}"/>
    <cellStyle name="Normal 23 3 2" xfId="2537" xr:uid="{BA6210B0-480F-4000-B41F-B5F95566050C}"/>
    <cellStyle name="Normal 23 3 3" xfId="2538" xr:uid="{81D4C92F-846B-4DDF-97DD-46A9E21CC355}"/>
    <cellStyle name="Normal 23 3 4" xfId="2539" xr:uid="{DAE8B2C0-5DE7-492C-B504-2CEEFB6F5DD6}"/>
    <cellStyle name="Normal 23 4" xfId="2540" xr:uid="{0D6680E5-1022-40C4-8210-BF032E1108A6}"/>
    <cellStyle name="Normal 23 5" xfId="2541" xr:uid="{95D176DB-1371-4B37-BED5-CA85B11B13C8}"/>
    <cellStyle name="Normal 24" xfId="2542" xr:uid="{92039DC5-1866-4D8F-8ED8-8C778C14C666}"/>
    <cellStyle name="Normal 24 2" xfId="2543" xr:uid="{3D0C1423-1B22-4A43-A631-F62F38E7063F}"/>
    <cellStyle name="Normal 24 2 2" xfId="2544" xr:uid="{0EDA7EFA-36AE-47E2-B3CA-F3C8CB48AFC3}"/>
    <cellStyle name="Normal 24 2 3" xfId="2545" xr:uid="{D9F69FAE-1681-4166-B4E3-E4A01C51C9EF}"/>
    <cellStyle name="Normal 24 2 3 2" xfId="2546" xr:uid="{DAAE1840-BBAC-4115-BD31-CEBD78C223B1}"/>
    <cellStyle name="Normal 24 2 4" xfId="2547" xr:uid="{A66E2296-3E66-4441-A15D-D9A1B4000DD4}"/>
    <cellStyle name="Normal 24 3" xfId="2548" xr:uid="{75117E27-B288-4012-AFAE-C4188082666D}"/>
    <cellStyle name="Normal 24 3 2" xfId="2549" xr:uid="{D543DA17-8D88-4D9D-A852-056C15928150}"/>
    <cellStyle name="Normal 24 3 3" xfId="2550" xr:uid="{ED2034D2-DD50-45EA-A2B8-2896EAD0E205}"/>
    <cellStyle name="Normal 24 3 3 2" xfId="2551" xr:uid="{11D62FAE-A8C3-4EAB-A7D7-79F1BB49EFD6}"/>
    <cellStyle name="Normal 24 3 3 3" xfId="2552" xr:uid="{C72808A3-02A7-4077-AEB8-5EFC6F07A215}"/>
    <cellStyle name="Normal 24 3 4" xfId="2553" xr:uid="{2F41AE48-4F7E-4562-99A8-4AC434618D82}"/>
    <cellStyle name="Normal 24 4" xfId="2554" xr:uid="{724B3D0D-83D2-4F09-8F88-4A86039B3D12}"/>
    <cellStyle name="Normal 24 4 2" xfId="2555" xr:uid="{C0DDA6C5-575A-42E1-8001-5F21A63A622B}"/>
    <cellStyle name="Normal 24 4 3" xfId="2556" xr:uid="{7CED7E73-289A-436E-918F-6CAAAB413C5E}"/>
    <cellStyle name="Normal 24 4 4" xfId="2557" xr:uid="{2548C72D-1B76-48CA-BD4E-DAD80CA4F8D2}"/>
    <cellStyle name="Normal 25" xfId="2558" xr:uid="{1BB54FF4-836F-4534-909A-A87720AF7C38}"/>
    <cellStyle name="Normal 25 2" xfId="2559" xr:uid="{F2746392-4767-4F8F-B330-8D1859269D87}"/>
    <cellStyle name="Normal 25 2 2" xfId="2560" xr:uid="{29AD91C6-861C-41B1-ACC1-3286E75E0988}"/>
    <cellStyle name="Normal 25 2 3" xfId="2561" xr:uid="{B9CC1BDC-958A-415D-AA5F-9B93559367AC}"/>
    <cellStyle name="Normal 25 2 4" xfId="2562" xr:uid="{D06EC4B2-5ACA-449C-B5D7-FFC5580DF16A}"/>
    <cellStyle name="Normal 25 3" xfId="2563" xr:uid="{9D87062F-B8F7-4058-9269-A1CCB78176CD}"/>
    <cellStyle name="Normal 25 3 2" xfId="2564" xr:uid="{02113793-65D4-4778-8E6B-3F417C6FFB6E}"/>
    <cellStyle name="Normal 25 3 3" xfId="2565" xr:uid="{229D20B8-6AF5-4ECE-95E6-440E7D13C702}"/>
    <cellStyle name="Normal 25 3 4" xfId="2566" xr:uid="{18BE1BFD-4F84-49E1-B48D-BA18EF72E69D}"/>
    <cellStyle name="Normal 25 4" xfId="2567" xr:uid="{E65C4A75-F78A-4376-925A-6CC38C7040DE}"/>
    <cellStyle name="Normal 25 4 2" xfId="2568" xr:uid="{2D5845B3-3984-44F5-8BFA-1A39A4F0D50E}"/>
    <cellStyle name="Normal 25 4 3" xfId="2569" xr:uid="{18444BD5-8FDF-41BF-935F-B3804CE67813}"/>
    <cellStyle name="Normal 25 5" xfId="2570" xr:uid="{2B45D75B-6185-4277-8300-49F3A957E4E1}"/>
    <cellStyle name="Normal 25 5 2" xfId="2571" xr:uid="{C1145D3D-0816-478A-AF9E-A49D5A4F61AF}"/>
    <cellStyle name="Normal 25 5 3" xfId="2572" xr:uid="{AE3408CB-CD3F-4972-8ABE-0950C408AFC4}"/>
    <cellStyle name="Normal 25 5 4" xfId="2573" xr:uid="{C7793311-0A30-4EA8-828D-9C2423F4AF34}"/>
    <cellStyle name="Normal 25 6" xfId="2574" xr:uid="{2DF68434-8B83-40C2-B21A-82FF1FC43CBE}"/>
    <cellStyle name="Normal 26" xfId="2575" xr:uid="{D0265880-FCDC-4A58-B520-4A5C344DF5AF}"/>
    <cellStyle name="Normal 26 2" xfId="2576" xr:uid="{3EF5EE01-BF90-40C2-9974-9F916098A9A5}"/>
    <cellStyle name="Normal 26 2 2" xfId="2577" xr:uid="{79C70F35-633B-42A4-B87D-13A5BB28BB5E}"/>
    <cellStyle name="Normal 26 2 3" xfId="2578" xr:uid="{564B35CE-B364-4D9E-9851-CABCA5C013D4}"/>
    <cellStyle name="Normal 26 2 4" xfId="2579" xr:uid="{11428361-6836-4249-89DC-31524A10FB15}"/>
    <cellStyle name="Normal 27" xfId="2580" xr:uid="{3DFAEB24-7FB4-4B63-98E2-A0CA6FA29B0D}"/>
    <cellStyle name="Normal 28" xfId="2581" xr:uid="{15FAD893-EB11-4CC2-9AC0-45EC0C941C96}"/>
    <cellStyle name="Normal 29" xfId="2582" xr:uid="{592D96C4-1B0D-47A3-8B2F-FC3129B61FA0}"/>
    <cellStyle name="Normal 3" xfId="3" xr:uid="{00000000-0005-0000-0000-000002000000}"/>
    <cellStyle name="Normal 3 2" xfId="326" xr:uid="{6AFC5A77-087C-4526-AEA3-D2FDB82F2D94}"/>
    <cellStyle name="Normal 3 2 2" xfId="2583" xr:uid="{58E708FD-72B8-4187-9739-CFF95DC7FB58}"/>
    <cellStyle name="Normal 3 2 2 2" xfId="2584" xr:uid="{798BF784-3BFD-48D8-8040-F40511C8D44E}"/>
    <cellStyle name="Normal 3 2 2 2 2" xfId="2585" xr:uid="{C07A4527-D2DE-4550-99F7-B97F9596B760}"/>
    <cellStyle name="Normal 3 2 2 2 2 2" xfId="2586" xr:uid="{33E43711-161A-491A-A2E7-B063D65BE769}"/>
    <cellStyle name="Normal 3 2 2 2 2 2 2" xfId="2587" xr:uid="{7E239BD0-F195-4034-9A18-5C9C3FDDA45A}"/>
    <cellStyle name="Normal 3 2 2 2 2 2 2 2" xfId="2588" xr:uid="{800D9072-5234-49E6-AAC0-F7CD512B9508}"/>
    <cellStyle name="Normal 3 2 2 2 2 2 2 3" xfId="2589" xr:uid="{E52E71D3-027C-4359-A2BE-B314C1826C94}"/>
    <cellStyle name="Normal 3 2 2 2 2 2 2 4" xfId="2590" xr:uid="{CB664862-2252-4AC4-B544-5D2108F020C7}"/>
    <cellStyle name="Normal 3 2 2 2 2 3" xfId="2591" xr:uid="{EBFD0866-2D28-4A98-B609-28C2E67F93D5}"/>
    <cellStyle name="Normal 3 2 2 2 2 3 2" xfId="2592" xr:uid="{1AC8AFBD-2749-4675-9B7A-8ECA4D5C7163}"/>
    <cellStyle name="Normal 3 2 2 2 2 3 3" xfId="2593" xr:uid="{B723157D-ABC9-4CC8-95CA-EF1F657AAEA4}"/>
    <cellStyle name="Normal 3 2 2 2 2 3 4" xfId="2594" xr:uid="{743583E5-B845-46E4-9635-8BB027EAEC11}"/>
    <cellStyle name="Normal 3 2 2 2 2 4" xfId="2595" xr:uid="{AAAE0655-4979-4DCA-A989-AFDFD58FA66A}"/>
    <cellStyle name="Normal 3 2 2 2 2 5" xfId="2596" xr:uid="{DD6BB3EF-C864-4167-807F-B913801982B4}"/>
    <cellStyle name="Normal 3 2 2 2 2 6" xfId="2597" xr:uid="{14EF2DBB-64FF-424F-ADB8-AC40AC9A98E8}"/>
    <cellStyle name="Normal 3 2 2 2 3" xfId="2598" xr:uid="{D847BBB2-872B-4157-B8F3-FAC278EC5E1B}"/>
    <cellStyle name="Normal 3 2 2 2 3 2" xfId="2599" xr:uid="{5E27E484-1727-483F-8F12-C75E43D45E9C}"/>
    <cellStyle name="Normal 3 2 2 2 3 3" xfId="2600" xr:uid="{D0B6E142-E579-40A9-BF49-FDF087A3A021}"/>
    <cellStyle name="Normal 3 2 2 2 3 4" xfId="2601" xr:uid="{838BE5CD-B12B-469C-99B2-CDEF8FC00D18}"/>
    <cellStyle name="Normal 3 2 2 2 3 5" xfId="2602" xr:uid="{2449AB5E-55D9-4485-BAB4-D5F0A5779CA9}"/>
    <cellStyle name="Normal 3 2 2 3" xfId="2603" xr:uid="{7D63C749-22B9-4195-A672-13A15646D164}"/>
    <cellStyle name="Normal 3 2 2 3 2" xfId="2604" xr:uid="{D618BB24-C2FA-4C5A-99C5-54B309B8B7EA}"/>
    <cellStyle name="Normal 3 2 2 3 3" xfId="2605" xr:uid="{A6615F74-1EB1-468F-A48D-7FB5DB0F032F}"/>
    <cellStyle name="Normal 3 2 2 3 4" xfId="2606" xr:uid="{4B6F0FA5-B71D-4DB3-A9AE-339012C91200}"/>
    <cellStyle name="Normal 3 2 2 4" xfId="2607" xr:uid="{A6FBF5B7-CC76-43FD-82BF-80F855BD43DE}"/>
    <cellStyle name="Normal 3 2 2 4 2" xfId="2608" xr:uid="{AA951A61-6C9F-478E-9FC1-24ABFE8CE95D}"/>
    <cellStyle name="Normal 3 2 2 4 2 2" xfId="2609" xr:uid="{B22112E7-830D-4BAF-AADF-195E7EA1D1EE}"/>
    <cellStyle name="Normal 3 2 2 4 2 3" xfId="2610" xr:uid="{1E38495E-1B0D-464F-80F5-23AEC5635C78}"/>
    <cellStyle name="Normal 3 2 2 4 2 4" xfId="2611" xr:uid="{FF7E5BED-2488-49BD-89DC-46284C586050}"/>
    <cellStyle name="Normal 3 2 2 5" xfId="2612" xr:uid="{62A98786-3864-4DA0-B3D2-37282316F2BD}"/>
    <cellStyle name="Normal 3 2 2 5 2" xfId="2613" xr:uid="{882EECB7-8E33-4C79-83F2-E639D7FF0154}"/>
    <cellStyle name="Normal 3 2 2 5 3" xfId="2614" xr:uid="{D3F2B10F-36AB-4B69-BE4A-870C254CDB16}"/>
    <cellStyle name="Normal 3 2 2 5 4" xfId="2615" xr:uid="{0F11FC0D-B00B-420E-8F15-43AACBA65378}"/>
    <cellStyle name="Normal 3 2 2 6" xfId="2616" xr:uid="{F5C7E832-7207-4B1F-97A3-CD383B31CC98}"/>
    <cellStyle name="Normal 3 2 2 7" xfId="2617" xr:uid="{949520DD-233C-45CC-B3F8-77AC2A77FF65}"/>
    <cellStyle name="Normal 3 2 2 8" xfId="2618" xr:uid="{0A60831B-5EA9-42B5-861C-6BA38953BD2F}"/>
    <cellStyle name="Normal 3 2 3" xfId="2619" xr:uid="{9A3BD3CC-F533-4DC6-8656-1553ADB415D6}"/>
    <cellStyle name="Normal 3 2 3 2" xfId="2620" xr:uid="{084132C5-9015-4E98-AEFF-58FA07721CB8}"/>
    <cellStyle name="Normal 3 2 3 2 2" xfId="2621" xr:uid="{DE248875-F5FA-4440-AADB-597EA459FBA6}"/>
    <cellStyle name="Normal 3 2 3 2 2 2" xfId="2622" xr:uid="{4F88D961-2B91-40D1-87B5-2201EA89A56C}"/>
    <cellStyle name="Normal 3 2 3 2 2 3" xfId="2623" xr:uid="{319E3C78-F665-464D-A0C8-BE3DEDD0D352}"/>
    <cellStyle name="Normal 3 2 3 2 2 4" xfId="2624" xr:uid="{6805D211-E389-4B77-B692-EE5B9BB9DE8D}"/>
    <cellStyle name="Normal 3 2 3 2 2 5" xfId="2625" xr:uid="{88B1C27C-FD0E-4E20-A5A0-31B4CAFC8E26}"/>
    <cellStyle name="Normal 3 2 3 2 3" xfId="2626" xr:uid="{B5AE9580-C24F-4BA8-BB40-1F172D8DE4D0}"/>
    <cellStyle name="Normal 3 2 3 3" xfId="2627" xr:uid="{C728A4BD-524F-44F1-A0FF-E961D62B45F7}"/>
    <cellStyle name="Normal 3 2 3 3 2" xfId="2628" xr:uid="{2F5C7A81-DF66-4DA0-B467-11BCD97831FE}"/>
    <cellStyle name="Normal 3 2 3 3 2 2" xfId="2629" xr:uid="{5558A8E6-3695-42BE-A521-E8A311AADA4D}"/>
    <cellStyle name="Normal 3 2 3 3 2 3" xfId="2630" xr:uid="{710E029F-9492-4F34-8C2D-CE39CB6199B8}"/>
    <cellStyle name="Normal 3 2 3 3 2 4" xfId="2631" xr:uid="{6B7747A9-B3F9-460A-87AA-8987CEA76FAB}"/>
    <cellStyle name="Normal 3 2 3 4" xfId="2632" xr:uid="{0F00D9C3-E8FE-4C09-8150-130E9F4EEE04}"/>
    <cellStyle name="Normal 3 2 3 5" xfId="2633" xr:uid="{A7701821-E786-48FC-95C9-ADB128530F40}"/>
    <cellStyle name="Normal 3 2 3 6" xfId="2634" xr:uid="{C2990E67-03B9-4A9D-A780-939EF33A4FF1}"/>
    <cellStyle name="Normal 3 2 4" xfId="2635" xr:uid="{D6A9F722-2A5B-4ED9-A581-EBACAEB6C810}"/>
    <cellStyle name="Normal 3 2 4 2" xfId="2636" xr:uid="{B57B120A-4046-44E2-A31A-C4D8E585E1EF}"/>
    <cellStyle name="Normal 3 2 4 3" xfId="2637" xr:uid="{1B6FEA39-526E-45E5-B9AE-CF118BDBE517}"/>
    <cellStyle name="Normal 3 2 4 4" xfId="2638" xr:uid="{FC6DC5A1-AE6A-4891-9049-44FBC3A631B2}"/>
    <cellStyle name="Normal 3 2 4 5" xfId="2639" xr:uid="{D2E234C8-3E4E-46F4-8A91-42ACA8762103}"/>
    <cellStyle name="Normal 3 2 5" xfId="2640" xr:uid="{E2F0E41F-4983-4ACC-BBAE-47F931BF6ED5}"/>
    <cellStyle name="Normal 3 3" xfId="327" xr:uid="{4F0351B8-0BB5-4452-A1AE-407D1852EB94}"/>
    <cellStyle name="Normal 3 3 2" xfId="328" xr:uid="{277D5958-1AD3-4E0B-8D4B-DECCE59D403C}"/>
    <cellStyle name="Normal 3 3 2 2" xfId="329" xr:uid="{8A9323D4-3075-4BA0-9299-886B0E649E0F}"/>
    <cellStyle name="Normal 3 3 2 3" xfId="2642" xr:uid="{C67EDC0B-643C-401C-9645-14C3A7939013}"/>
    <cellStyle name="Normal 3 3 3" xfId="330" xr:uid="{E338BB4B-0D12-4990-B18F-A0D4ABA1C4D9}"/>
    <cellStyle name="Normal 3 3 4" xfId="2641" xr:uid="{E189392A-B539-4607-B188-D1F224FFF3D9}"/>
    <cellStyle name="Normal 3 4" xfId="331" xr:uid="{4C561A9F-CA7A-4ED6-88B7-C5157AC5A904}"/>
    <cellStyle name="Normal 3 4 2" xfId="332" xr:uid="{D50728CA-46D5-4B2A-AA5B-8A5C4A1656E1}"/>
    <cellStyle name="Normal 3 4 3" xfId="2643" xr:uid="{B4F5A080-4853-496F-B279-FA8353FF658F}"/>
    <cellStyle name="Normal 3 5" xfId="333" xr:uid="{5DCD69D9-BA82-4C3D-ABB0-2EB6895EF28A}"/>
    <cellStyle name="Normal 3 5 2" xfId="2645" xr:uid="{F74C490A-2056-48AA-A7DD-10C9DC7A9DCF}"/>
    <cellStyle name="Normal 3 5 3" xfId="2644" xr:uid="{31A200E1-E726-4059-AC0D-C65FCBF80707}"/>
    <cellStyle name="Normal 3 6" xfId="325" xr:uid="{5C0BE920-CECA-4A64-B1AE-40CDCBBBF0A1}"/>
    <cellStyle name="Normal 3 6 2" xfId="2647" xr:uid="{952D2EAF-593A-4D7D-BA4B-EF803A87EF66}"/>
    <cellStyle name="Normal 3 6 3" xfId="2646" xr:uid="{D132EA15-9E6A-4A33-94D7-DA2C4D7C56B3}"/>
    <cellStyle name="Normal 30" xfId="2648" xr:uid="{C3A7C6DE-F0D4-473D-BE00-CF4C5C021048}"/>
    <cellStyle name="Normal 31" xfId="7" xr:uid="{00000000-0005-0000-0000-000003000000}"/>
    <cellStyle name="Normal 31 2" xfId="2649" xr:uid="{80168234-A670-4E0E-86A2-FAF19CD7D058}"/>
    <cellStyle name="Normal 32" xfId="6" xr:uid="{00000000-0005-0000-0000-000004000000}"/>
    <cellStyle name="Normal 32 2" xfId="2651" xr:uid="{7441F008-8D59-40FD-8057-EAA24D69DA8B}"/>
    <cellStyle name="Normal 32 3" xfId="2652" xr:uid="{9037D56F-5201-4DDF-B189-7FC5E3F3823D}"/>
    <cellStyle name="Normal 32 4" xfId="2650" xr:uid="{1E324B23-2B95-4CC8-B914-20E9AE96A4B3}"/>
    <cellStyle name="Normal 33" xfId="2653" xr:uid="{38EEFA17-122D-479C-8740-4DA104671E1A}"/>
    <cellStyle name="Normal 34" xfId="2654" xr:uid="{10CE3DD9-26F1-4998-BA84-D7F9303B0F1D}"/>
    <cellStyle name="Normal 34 2" xfId="2655" xr:uid="{5E02AA3F-6E0D-4A7D-AE2F-36CCB6A6204B}"/>
    <cellStyle name="Normal 34 2 2" xfId="2656" xr:uid="{D13AA6EC-5BFC-4EB4-B032-0F97B6B7411F}"/>
    <cellStyle name="Normal 35" xfId="2657" xr:uid="{04AFCB2A-E65B-4419-AD0C-917734555E74}"/>
    <cellStyle name="Normal 35 2" xfId="2658" xr:uid="{9F17D00D-0043-41FB-9AA5-FED9798AF6EB}"/>
    <cellStyle name="Normal 35 2 2" xfId="2659" xr:uid="{8AACED15-B22B-493B-88E0-3F28316847AC}"/>
    <cellStyle name="Normal 36" xfId="2660" xr:uid="{40224C87-B882-4CC4-B427-7949698772AE}"/>
    <cellStyle name="Normal 37" xfId="2661" xr:uid="{94790F0B-BF8B-4484-B0EA-CF8EC5E62E91}"/>
    <cellStyle name="Normal 38" xfId="2662" xr:uid="{929EFD9C-B1E2-41CB-BB75-E8CECD3A8CD5}"/>
    <cellStyle name="Normal 38 2" xfId="2663" xr:uid="{EB25E088-F8F3-41CE-A898-A3D4AC1F56DA}"/>
    <cellStyle name="Normal 38 2 2" xfId="2664" xr:uid="{80C0B056-4CF5-4093-AC90-DADD536B0EEE}"/>
    <cellStyle name="Normal 38 3" xfId="2665" xr:uid="{B6CE6E35-7E26-4E9E-86C7-420C1B8ADC6C}"/>
    <cellStyle name="Normal 39" xfId="2666" xr:uid="{8645CD8C-6812-4352-BF7F-688FA4400596}"/>
    <cellStyle name="Normal 39 2" xfId="2667" xr:uid="{058A9793-00EE-47A9-A082-CB44F589C903}"/>
    <cellStyle name="Normal 4" xfId="9" xr:uid="{0742ADB3-2074-4559-B5FC-55A11AE10822}"/>
    <cellStyle name="Normal 4 2" xfId="334" xr:uid="{1607FB5E-A04A-4133-A74D-F269BFD0698B}"/>
    <cellStyle name="Normal 4 2 2" xfId="2670" xr:uid="{DD68A7D4-3E8E-4A10-A660-A69451280E16}"/>
    <cellStyle name="Normal 4 2 2 2" xfId="2671" xr:uid="{E632E201-30D9-4C01-BFD0-9EEF00079FA4}"/>
    <cellStyle name="Normal 4 2 2 2 2" xfId="2672" xr:uid="{4CD75B72-0E6B-407A-ADBB-A38EC3548C6A}"/>
    <cellStyle name="Normal 4 2 2 2 2 2" xfId="2673" xr:uid="{0F6FED7D-0243-4125-BCAC-694BBB822111}"/>
    <cellStyle name="Normal 4 2 2 2 2 2 2" xfId="2674" xr:uid="{8F3A54EE-6A41-42AC-9DEE-DE95D5589FD2}"/>
    <cellStyle name="Normal 4 2 2 2 2 2 2 2" xfId="2675" xr:uid="{99FC9BC4-D7EE-4885-9D1C-96FBE3F16F19}"/>
    <cellStyle name="Normal 4 2 2 2 2 2 2 3" xfId="2676" xr:uid="{FC9BA7A6-DCE1-44EC-A86F-BE8B511B17FE}"/>
    <cellStyle name="Normal 4 2 2 2 2 2 2 4" xfId="2677" xr:uid="{27E6F0A0-495C-4156-9806-7701DF11F504}"/>
    <cellStyle name="Normal 4 2 2 2 2 3" xfId="2678" xr:uid="{CA363ADB-908B-4829-B7E5-796E2D8DEC6A}"/>
    <cellStyle name="Normal 4 2 2 2 2 3 2" xfId="2679" xr:uid="{76AFE19B-D14C-4D51-9BAF-C4C32FCEB99A}"/>
    <cellStyle name="Normal 4 2 2 2 2 3 3" xfId="2680" xr:uid="{6334B7BE-EE62-4099-BCE3-0AF3E7907E7C}"/>
    <cellStyle name="Normal 4 2 2 2 2 3 4" xfId="2681" xr:uid="{8D2DB0F3-F1F6-4AF4-A6B5-B653F7592F1F}"/>
    <cellStyle name="Normal 4 2 2 2 2 4" xfId="2682" xr:uid="{908F128F-355E-4BAF-9793-3FB3975EC286}"/>
    <cellStyle name="Normal 4 2 2 2 2 5" xfId="2683" xr:uid="{3ACB899E-84B5-489A-B451-9083AFD46DA8}"/>
    <cellStyle name="Normal 4 2 2 2 2 6" xfId="2684" xr:uid="{A7EFEFDE-67C2-4C10-87F3-FBD25622E18A}"/>
    <cellStyle name="Normal 4 2 2 2 3" xfId="2685" xr:uid="{ACE1F16B-F0C4-4662-BF33-A0F2A486EEED}"/>
    <cellStyle name="Normal 4 2 2 2 3 2" xfId="2686" xr:uid="{19C7F2CD-4599-40B3-BEA6-EC9498FCFA46}"/>
    <cellStyle name="Normal 4 2 2 2 3 3" xfId="2687" xr:uid="{D72F6AAB-F60F-4DE8-A9B8-47D65E0C0432}"/>
    <cellStyle name="Normal 4 2 2 2 3 4" xfId="2688" xr:uid="{A855324F-F012-4ED1-9166-24E6D3B07751}"/>
    <cellStyle name="Normal 4 2 2 2 3 5" xfId="2689" xr:uid="{D30E74DD-B20C-4479-B641-862C00ACA936}"/>
    <cellStyle name="Normal 4 2 2 3" xfId="2690" xr:uid="{18BFCE78-F4EC-4F88-964D-3834F9B364FB}"/>
    <cellStyle name="Normal 4 2 2 3 2" xfId="2691" xr:uid="{3298248B-708F-4312-81A4-9077640E8C6D}"/>
    <cellStyle name="Normal 4 2 2 3 3" xfId="2692" xr:uid="{4C2778F5-724F-4B2E-AE48-2D36FB8F02B3}"/>
    <cellStyle name="Normal 4 2 2 3 4" xfId="2693" xr:uid="{E646525E-701F-4360-8A93-2254717DB470}"/>
    <cellStyle name="Normal 4 2 2 4" xfId="2694" xr:uid="{5BC5F204-AF3A-4B7B-8B0D-2219250752F7}"/>
    <cellStyle name="Normal 4 2 2 4 2" xfId="2695" xr:uid="{E6527F2F-9CA0-47CC-8BCB-A80454865A72}"/>
    <cellStyle name="Normal 4 2 2 4 2 2" xfId="2696" xr:uid="{B360BD21-DC5D-41C5-97DF-E46B189AD863}"/>
    <cellStyle name="Normal 4 2 2 4 2 3" xfId="2697" xr:uid="{7173518D-4849-45CA-86C9-AF1E9235BC02}"/>
    <cellStyle name="Normal 4 2 2 4 2 4" xfId="2698" xr:uid="{B91546DE-EFD0-412A-AC7A-C86000A7142A}"/>
    <cellStyle name="Normal 4 2 2 5" xfId="2699" xr:uid="{F91BAF68-1AB4-4608-A17D-56425726310C}"/>
    <cellStyle name="Normal 4 2 2 5 2" xfId="2700" xr:uid="{35254DF0-75BD-4FE5-A45E-CFA1B5ADC514}"/>
    <cellStyle name="Normal 4 2 2 5 3" xfId="2701" xr:uid="{36561D0D-4E4A-416B-89F4-244091BCE16E}"/>
    <cellStyle name="Normal 4 2 2 5 4" xfId="2702" xr:uid="{93B120B1-A0E5-42C0-B24B-0DC88C6BB679}"/>
    <cellStyle name="Normal 4 2 2 6" xfId="2703" xr:uid="{8EDC7754-460C-4C71-84A9-6729E08F351A}"/>
    <cellStyle name="Normal 4 2 2 7" xfId="2704" xr:uid="{92590040-E551-45E1-9713-A43A462F4880}"/>
    <cellStyle name="Normal 4 2 2 8" xfId="2705" xr:uid="{3C8E6122-2600-497E-97AB-9B3D8A804889}"/>
    <cellStyle name="Normal 4 2 3" xfId="2706" xr:uid="{6668C6AE-4235-4537-B9B4-808293E24441}"/>
    <cellStyle name="Normal 4 2 3 2" xfId="2707" xr:uid="{C94601AB-F69C-411C-8934-015FE8FD86A9}"/>
    <cellStyle name="Normal 4 2 3 2 2" xfId="2708" xr:uid="{2A4E34BD-D727-4018-A8CA-47A45C2E3B1F}"/>
    <cellStyle name="Normal 4 2 3 2 2 2" xfId="2709" xr:uid="{7C7AF2F5-E730-4433-9B1B-61694D8F6E37}"/>
    <cellStyle name="Normal 4 2 3 2 2 3" xfId="2710" xr:uid="{D8C50F0F-EDA3-4A49-A972-CA1A7F9B9774}"/>
    <cellStyle name="Normal 4 2 3 2 2 4" xfId="2711" xr:uid="{64A28D51-9819-4B8D-B678-727A2940F0A3}"/>
    <cellStyle name="Normal 4 2 3 2 2 5" xfId="2712" xr:uid="{5EFC2A53-7DF7-45BD-88B1-88590B7F6425}"/>
    <cellStyle name="Normal 4 2 3 2 3" xfId="2713" xr:uid="{447CFDFC-36C9-49CC-BF14-771FFD6E0E80}"/>
    <cellStyle name="Normal 4 2 3 3" xfId="2714" xr:uid="{1F7B573C-0770-4D68-9673-35FBD3400398}"/>
    <cellStyle name="Normal 4 2 3 3 2" xfId="2715" xr:uid="{F6CFAEF5-B05D-4291-AA4E-27258EA341E6}"/>
    <cellStyle name="Normal 4 2 3 3 2 2" xfId="2716" xr:uid="{30326038-4528-4DEC-B803-86AD392857C6}"/>
    <cellStyle name="Normal 4 2 3 3 2 3" xfId="2717" xr:uid="{AF069A09-C439-43D8-A1DC-5DCC7C914288}"/>
    <cellStyle name="Normal 4 2 3 3 2 4" xfId="2718" xr:uid="{109C2181-9633-452E-A89E-782316F13E01}"/>
    <cellStyle name="Normal 4 2 3 4" xfId="2719" xr:uid="{89D0A284-7ACD-48C5-98BC-83D8DBBB1FF0}"/>
    <cellStyle name="Normal 4 2 3 5" xfId="2720" xr:uid="{0FEB4118-23D8-4895-9C24-066CB09AFD12}"/>
    <cellStyle name="Normal 4 2 3 6" xfId="2721" xr:uid="{DBE9C1B8-D337-4870-AAED-DEC76C95B27D}"/>
    <cellStyle name="Normal 4 2 4" xfId="2722" xr:uid="{72833D89-A438-41DE-BCF4-8F6229311FCB}"/>
    <cellStyle name="Normal 4 2 4 2" xfId="2723" xr:uid="{64A34370-F87E-45FB-8F50-34E1F54356BB}"/>
    <cellStyle name="Normal 4 2 4 3" xfId="2724" xr:uid="{360D75FB-CCC5-4F12-832F-C323AEE6834E}"/>
    <cellStyle name="Normal 4 2 4 4" xfId="2725" xr:uid="{2714EED2-FEC6-4532-BE24-A990C840644B}"/>
    <cellStyle name="Normal 4 2 4 5" xfId="2726" xr:uid="{53D8724C-AB97-4599-9DCF-E3A82501EF9D}"/>
    <cellStyle name="Normal 4 2 5" xfId="2727" xr:uid="{69C6DBA3-093B-4332-8632-FD4F984163B7}"/>
    <cellStyle name="Normal 4 2 6" xfId="2669" xr:uid="{9592FD05-F52A-4C34-ACAD-3FD7F6E4BE82}"/>
    <cellStyle name="Normal 4 3" xfId="2728" xr:uid="{13F813EE-843D-45C1-A55E-E66F426931EC}"/>
    <cellStyle name="Normal 4 3 2" xfId="2729" xr:uid="{54645443-3EBA-4F0B-822F-0AA45271EC1F}"/>
    <cellStyle name="Normal 4 3 2 2" xfId="2730" xr:uid="{FEF3D497-FB2D-458E-9175-3C9A31504505}"/>
    <cellStyle name="Normal 4 3 2 2 2" xfId="2731" xr:uid="{A94F1740-97F5-442A-BEF0-51CD359D7E22}"/>
    <cellStyle name="Normal 4 3 2 2 2 2" xfId="2732" xr:uid="{4F2677FE-6D51-4C43-9F87-C3123F9349F6}"/>
    <cellStyle name="Normal 4 3 2 2 2 3" xfId="2733" xr:uid="{EBA8577E-3354-473A-B3E6-6B950E15EC0D}"/>
    <cellStyle name="Normal 4 3 2 2 2 4" xfId="2734" xr:uid="{BCEEAA0A-B9FD-4DCC-ABC4-65D297895233}"/>
    <cellStyle name="Normal 4 3 2 3" xfId="2735" xr:uid="{997F1478-17D1-4241-870D-772969436552}"/>
    <cellStyle name="Normal 4 3 2 3 2" xfId="2736" xr:uid="{A30335B6-0DC1-4C22-8ABE-EECE79E17EE0}"/>
    <cellStyle name="Normal 4 3 2 3 3" xfId="2737" xr:uid="{9BADA6B4-268A-425F-907E-88EC29E6FF4B}"/>
    <cellStyle name="Normal 4 3 2 3 4" xfId="2738" xr:uid="{296B7BEB-A74C-4B4B-ADD1-DD88FAA593A5}"/>
    <cellStyle name="Normal 4 3 2 4" xfId="2739" xr:uid="{1272A18E-F746-489A-8E93-C92AEBC47A38}"/>
    <cellStyle name="Normal 4 3 2 5" xfId="2740" xr:uid="{67D4FB25-E0D8-49D4-9840-331C7A2B6905}"/>
    <cellStyle name="Normal 4 3 2 6" xfId="2741" xr:uid="{9EA05719-BA71-49B0-9D59-F03542906D2B}"/>
    <cellStyle name="Normal 4 3 3" xfId="2742" xr:uid="{596BAA0D-ABE1-4C6B-B473-2BD360A42ECE}"/>
    <cellStyle name="Normal 4 3 3 2" xfId="2743" xr:uid="{09F70E40-CD6A-4419-B6EF-AF35DC33C899}"/>
    <cellStyle name="Normal 4 3 3 3" xfId="2744" xr:uid="{3E839E2A-94AA-41FD-B349-4DA5C8745604}"/>
    <cellStyle name="Normal 4 3 3 4" xfId="2745" xr:uid="{3FFCE3CD-B731-4301-9364-27514FCAD665}"/>
    <cellStyle name="Normal 4 3 3 5" xfId="2746" xr:uid="{B41369D0-F696-4E93-AC54-E8A4D59C9B53}"/>
    <cellStyle name="Normal 4 4" xfId="2747" xr:uid="{F52940CE-0146-4901-8613-E7F5A0D6D352}"/>
    <cellStyle name="Normal 4 5" xfId="2748" xr:uid="{A525BCB3-ED44-43FD-A25B-A6E1E5418726}"/>
    <cellStyle name="Normal 4 5 2" xfId="2749" xr:uid="{21F2B8CE-D586-443C-9E7D-CF2DE8E872F2}"/>
    <cellStyle name="Normal 4 6" xfId="2750" xr:uid="{F0C0D270-1BBD-40C3-A6BE-DF7D5DEE65D7}"/>
    <cellStyle name="Normal 4 7" xfId="2668" xr:uid="{27918371-62FA-4FCE-9E19-D462C5302199}"/>
    <cellStyle name="Normal 40" xfId="2751" xr:uid="{AB33F9E8-2960-45F4-B187-4CF58898F54F}"/>
    <cellStyle name="Normal 41" xfId="2752" xr:uid="{A08D1A88-C994-49CB-B289-D99E1AE64DA3}"/>
    <cellStyle name="Normal 41 2" xfId="2753" xr:uid="{597E5D85-F7E3-46A2-AFAF-70ED92C5A500}"/>
    <cellStyle name="Normal 42" xfId="2754" xr:uid="{C834F29C-5402-4D1A-9CB4-773AEBD9FB70}"/>
    <cellStyle name="Normal 42 2" xfId="2755" xr:uid="{333DD5C2-484E-4D15-8DBC-9F02D6D5B40C}"/>
    <cellStyle name="Normal 43" xfId="2756" xr:uid="{61503A1A-B2C9-4C0E-8516-B0C2B6851DD1}"/>
    <cellStyle name="Normal 43 2" xfId="2757" xr:uid="{CF31AB9B-23BA-48E6-B44E-DC861D93586C}"/>
    <cellStyle name="Normal 44" xfId="2758" xr:uid="{14C56963-6370-4D49-9DE0-3F43273B0174}"/>
    <cellStyle name="Normal 44 2" xfId="2759" xr:uid="{53C80E98-78ED-4D5A-BACA-D75D13878994}"/>
    <cellStyle name="Normal 45" xfId="2760" xr:uid="{AAE16A9B-C5A0-4C17-B738-A1493B27829D}"/>
    <cellStyle name="Normal 46" xfId="2761" xr:uid="{F56CD127-42A6-4739-AA93-4AFD43134259}"/>
    <cellStyle name="Normal 47" xfId="2762" xr:uid="{39E1F227-47BB-490F-8F5A-7E2BDB3A234A}"/>
    <cellStyle name="Normal 48" xfId="2763" xr:uid="{EEAA2FB3-F581-4E74-BDE6-9588FF6C465E}"/>
    <cellStyle name="Normal 49" xfId="2764" xr:uid="{88D98ECB-9427-4416-BBDB-65AFB9CE74AE}"/>
    <cellStyle name="Normal 5" xfId="335" xr:uid="{1DAF710C-7632-49F8-81FD-8E550BD00BD2}"/>
    <cellStyle name="Normal 5 2" xfId="2766" xr:uid="{3D994C1F-5E32-41EF-9D2C-D77B2028A211}"/>
    <cellStyle name="Normal 5 2 2" xfId="2767" xr:uid="{A35EA900-7291-4387-A130-B4971C89AB29}"/>
    <cellStyle name="Normal 5 2 2 2" xfId="2768" xr:uid="{65286CD0-1B22-4878-A827-58609F3940F1}"/>
    <cellStyle name="Normal 5 2 2 3" xfId="2769" xr:uid="{EFCBAA29-32B2-4DA3-9E81-4A54C44460B7}"/>
    <cellStyle name="Normal 5 2 3" xfId="2770" xr:uid="{4F7DCC3A-2DF3-4992-BAA1-F3DCF6095A85}"/>
    <cellStyle name="Normal 5 2 4" xfId="2771" xr:uid="{BA009720-AFD6-4BB7-96CB-7AE5CA0A4F4D}"/>
    <cellStyle name="Normal 5 3" xfId="2772" xr:uid="{0005A300-2FCF-4BC7-8913-EE7B62CC5EC6}"/>
    <cellStyle name="Normal 5 3 2" xfId="2773" xr:uid="{DE8C0821-BBAE-4665-A265-57E659A180A0}"/>
    <cellStyle name="Normal 5 4" xfId="2774" xr:uid="{C20CA8F7-1DF1-4737-897F-3F01AC3EF764}"/>
    <cellStyle name="Normal 5 5" xfId="2775" xr:uid="{B1FE6D0B-EE87-4337-BFD1-B91C017711F6}"/>
    <cellStyle name="Normal 5 5 2" xfId="2776" xr:uid="{E23B475A-A9F7-4834-94CA-27081D9058E6}"/>
    <cellStyle name="Normal 5 6" xfId="2777" xr:uid="{2369B73F-06DA-4626-982B-D98F9B6859D8}"/>
    <cellStyle name="Normal 5 7" xfId="2765" xr:uid="{FE7F629C-895D-446E-80B0-91EBCE38B914}"/>
    <cellStyle name="Normal 50" xfId="2778" xr:uid="{28840A6D-0307-487E-B6E8-C082D9EFDE26}"/>
    <cellStyle name="Normal 50 2" xfId="2779" xr:uid="{7E04F9F6-EDCA-481E-AA68-0C836402E0FC}"/>
    <cellStyle name="Normal 51" xfId="2780" xr:uid="{35865E5C-3CB4-4DC6-B488-7AF519A4E92D}"/>
    <cellStyle name="Normal 51 2" xfId="2781" xr:uid="{4441D69F-14B5-4EC8-ADDD-FC71E1709486}"/>
    <cellStyle name="Normal 51 3" xfId="2782" xr:uid="{DFAEC0ED-911D-482E-A7A4-59F6B1A9C36D}"/>
    <cellStyle name="Normal 52" xfId="2783" xr:uid="{06641DAC-85B9-46D4-B020-02122A3044D6}"/>
    <cellStyle name="Normal 52 2" xfId="2784" xr:uid="{7F88D84D-FBB2-49E5-A066-981FE11D95CF}"/>
    <cellStyle name="Normal 53" xfId="2785" xr:uid="{3B49594C-3E8D-44A4-90AE-09B6C00CB920}"/>
    <cellStyle name="Normal 53 2" xfId="2786" xr:uid="{37CB7055-ED1C-4EC1-AC7E-F544D11CF887}"/>
    <cellStyle name="Normal 53 3" xfId="2787" xr:uid="{A1473137-5E3D-41BA-A35C-8346D313EC7B}"/>
    <cellStyle name="Normal 54" xfId="2788" xr:uid="{ED514407-0643-42F2-9624-55F8DA3B7CDE}"/>
    <cellStyle name="Normal 54 2" xfId="2789" xr:uid="{56CC655A-66A6-4A05-847E-0FCF2A79FFE1}"/>
    <cellStyle name="Normal 55" xfId="2790" xr:uid="{61FB2F67-C2F2-4BC1-966F-5F33CE5B12C1}"/>
    <cellStyle name="Normal 55 2" xfId="2791" xr:uid="{FCC39268-5CE4-49FB-B330-F3F2331F2E3D}"/>
    <cellStyle name="Normal 55 3" xfId="2792" xr:uid="{2FCA9EE2-36C4-4763-B6B1-B1D7DBD52269}"/>
    <cellStyle name="Normal 56" xfId="2793" xr:uid="{FD273EFA-ABBA-4C55-B8F8-BAB449ABB655}"/>
    <cellStyle name="Normal 56 2" xfId="2794" xr:uid="{3BF77366-734F-4D12-BA90-2A74B20361B8}"/>
    <cellStyle name="Normal 57" xfId="2795" xr:uid="{F281067A-3C85-4DDB-9FDC-6F6AEC7FB821}"/>
    <cellStyle name="Normal 57 2" xfId="2796" xr:uid="{7E071FA9-0D5F-4135-BC12-E821FA75492F}"/>
    <cellStyle name="Normal 58" xfId="2797" xr:uid="{3A48A69C-4ED2-445B-975E-837951C02B2D}"/>
    <cellStyle name="Normal 59" xfId="2798" xr:uid="{78053A71-3823-4973-89A1-F2FA50B64B1B}"/>
    <cellStyle name="Normal 59 2" xfId="2799" xr:uid="{4507BA13-91DB-4C92-A005-BA7936FD6529}"/>
    <cellStyle name="Normal 6" xfId="14" xr:uid="{23D6910E-035C-409E-B447-0A6580E1B0A8}"/>
    <cellStyle name="Normal 6 2" xfId="2800" xr:uid="{E47FCE22-312E-42EF-82B0-DC4D3736FFA8}"/>
    <cellStyle name="Normal 6 3" xfId="2801" xr:uid="{B67900F3-4E47-4B6E-8E05-07E40C8E0695}"/>
    <cellStyle name="Normal 6 3 2" xfId="2802" xr:uid="{E052F8C0-AA6C-492B-AF41-2B75912DF932}"/>
    <cellStyle name="Normal 6 4" xfId="2803" xr:uid="{AD5B67D0-BEF0-4C40-AA95-C4B538667E48}"/>
    <cellStyle name="Normal 6 4 2" xfId="2804" xr:uid="{02FE7271-CFD6-4815-9B25-37D2B682170C}"/>
    <cellStyle name="Normal 6 4 2 2" xfId="2805" xr:uid="{68FE8BDE-A9E7-4ED6-9431-BDACA7052D7C}"/>
    <cellStyle name="Normal 6 4 2 3" xfId="2806" xr:uid="{8FB89ABD-D6F6-41AF-8F4F-FCCB212E6C75}"/>
    <cellStyle name="Normal 6 4 2 4" xfId="2807" xr:uid="{0FEE59C2-D2C6-4219-9D05-2D690F8FEEAE}"/>
    <cellStyle name="Normal 6 5" xfId="2808" xr:uid="{BF0C95B9-849A-4E2B-A689-2BC82AAB217D}"/>
    <cellStyle name="Normal 6 5 2" xfId="2809" xr:uid="{84EC56D8-0C93-45EF-9F6D-815A067FCAB7}"/>
    <cellStyle name="Normal 6 5 3" xfId="2810" xr:uid="{37176019-3491-4180-A8FD-9C6885988046}"/>
    <cellStyle name="Normal 6 6" xfId="2811" xr:uid="{79F86918-17BF-426F-97D9-E8B6F1A836F4}"/>
    <cellStyle name="Normal 60" xfId="2812" xr:uid="{6D10CD89-3197-41E0-AF7B-CDC916F18820}"/>
    <cellStyle name="Normal 61" xfId="2813" xr:uid="{E1EFC554-C788-47AE-B8D5-0B37D418E96F}"/>
    <cellStyle name="Normal 62" xfId="2814" xr:uid="{7A478C72-BD88-4458-A4D2-59E9435EC94B}"/>
    <cellStyle name="Normal 63" xfId="2815" xr:uid="{9876AB3D-C498-4E69-A54F-329ABD705197}"/>
    <cellStyle name="Normal 64" xfId="2816" xr:uid="{24BC4243-C793-435C-8A90-90F62C3E2FA4}"/>
    <cellStyle name="Normal 65" xfId="2817" xr:uid="{087CB7D3-8F6E-4370-B2D2-E33D3338BD07}"/>
    <cellStyle name="Normal 66" xfId="2818" xr:uid="{167F100A-EFA6-4E33-A2FC-B6363617793B}"/>
    <cellStyle name="Normal 67" xfId="2819" xr:uid="{E88CDBB3-66B9-4BBF-A66A-66414646D5CE}"/>
    <cellStyle name="Normal 68" xfId="2820" xr:uid="{22078458-8169-4EC0-BE6B-607DCF933695}"/>
    <cellStyle name="Normal 69" xfId="2821" xr:uid="{063DB38F-5CDF-4FCE-875B-3B3AA86978BF}"/>
    <cellStyle name="Normal 7" xfId="322" xr:uid="{6FC2EC1F-E8E0-46C2-9BC1-658B97DCBC71}"/>
    <cellStyle name="Normal 7 2" xfId="2823" xr:uid="{6BEE4639-474C-42AB-A4A9-07AE4F3CE8CD}"/>
    <cellStyle name="Normal 7 2 2" xfId="2824" xr:uid="{EFA30577-140B-4AAA-BA8A-3788602278F3}"/>
    <cellStyle name="Normal 7 2 2 2" xfId="2825" xr:uid="{F3550E22-04F7-4670-871C-2C064EC64DB0}"/>
    <cellStyle name="Normal 7 2 2 3" xfId="2826" xr:uid="{3E8FBABB-BA9B-4FAD-A0E5-2D35B599A446}"/>
    <cellStyle name="Normal 7 2 2 4" xfId="2827" xr:uid="{01D3E3FB-E356-47DF-8E4A-92B22142D3C7}"/>
    <cellStyle name="Normal 7 3" xfId="11" xr:uid="{FDC831CC-194E-4E3F-803D-A901325877CA}"/>
    <cellStyle name="Normal 7 3 2" xfId="2828" xr:uid="{55725272-6A8B-4305-9103-950B45DF94D1}"/>
    <cellStyle name="Normal 7 4" xfId="2829" xr:uid="{33DF47F0-2B2F-4AAA-B0F2-4144EB3DCDF6}"/>
    <cellStyle name="Normal 7 5" xfId="2822" xr:uid="{DEC86DD6-4BC2-4DDF-895B-52AB57AC52B2}"/>
    <cellStyle name="Normal 70" xfId="2830" xr:uid="{C137DD7A-7114-4B26-9F7F-018CFC40C3CC}"/>
    <cellStyle name="Normal 71" xfId="2831" xr:uid="{0E3D92CC-43F3-4374-9EED-D4EFE41FE788}"/>
    <cellStyle name="Normal 72" xfId="2832" xr:uid="{93D5E247-05D3-4B81-A407-DFE6A5BB18C4}"/>
    <cellStyle name="Normal 73" xfId="2833" xr:uid="{510C812D-3FBA-44D2-8482-8570C45A6860}"/>
    <cellStyle name="Normal 74" xfId="2834" xr:uid="{DB0D761B-BF3F-4C20-ACE6-66A2302F8213}"/>
    <cellStyle name="Normal 75" xfId="2835" xr:uid="{B7CBC1AE-C71A-4D15-8AB4-BCEFBF025CA5}"/>
    <cellStyle name="Normal 76" xfId="2836" xr:uid="{4CA76A84-DC06-4A72-B1EE-EB24337E7DE3}"/>
    <cellStyle name="Normal 77" xfId="2837" xr:uid="{40EE5B6A-E6C5-4524-A80D-6A702806F7B1}"/>
    <cellStyle name="Normal 78" xfId="2838" xr:uid="{A70CA8FC-92EA-43C9-99FD-6F3919FFD789}"/>
    <cellStyle name="Normal 79" xfId="2839" xr:uid="{7C77B090-DD96-4863-9A7A-B46CE3A2BDFA}"/>
    <cellStyle name="Normal 8" xfId="445" xr:uid="{1955C13C-CDE5-43D9-A029-64AB9C884D9C}"/>
    <cellStyle name="Normal 8 2" xfId="2841" xr:uid="{8969D82B-438A-46C7-B810-D3FED1FB9591}"/>
    <cellStyle name="Normal 8 3" xfId="2842" xr:uid="{68AEB2C0-5BE4-4DF4-B1DF-955B8F488418}"/>
    <cellStyle name="Normal 8 4" xfId="2843" xr:uid="{23EA68AA-7996-4CB4-B6DE-D4A16E2023F8}"/>
    <cellStyle name="Normal 8 5" xfId="2840" xr:uid="{BAB80571-D214-40B7-9F55-E0D34F4A5B7F}"/>
    <cellStyle name="Normal 80" xfId="2844" xr:uid="{2190307F-9853-493D-A0A0-7EC7860C6ADD}"/>
    <cellStyle name="Normal 81" xfId="2845" xr:uid="{92E469E9-11C7-4082-A083-2A38C1F8289D}"/>
    <cellStyle name="Normal 82" xfId="2846" xr:uid="{973018C4-C7DB-43A1-B7A2-7FBA223BA70E}"/>
    <cellStyle name="Normal 83" xfId="2847" xr:uid="{41382EE5-D832-4E1B-9EC2-F046CA1FEF73}"/>
    <cellStyle name="Normal 84" xfId="2848" xr:uid="{5F871089-11C6-41EE-AF46-7BFAC243B32E}"/>
    <cellStyle name="Normal 85" xfId="449" xr:uid="{D858E266-34AE-463B-BF3D-7AEF847CBC13}"/>
    <cellStyle name="Normal 9" xfId="336" xr:uid="{E0024FF6-1405-4FDF-B5FF-C3B26A919BED}"/>
    <cellStyle name="Normal 9 2" xfId="337" xr:uid="{7355B7E2-EC0E-4C1F-9018-AA6D5085E5A6}"/>
    <cellStyle name="Normal 9 2 2" xfId="338" xr:uid="{ED45C8E3-92FB-4CA9-B69B-15E47E8FAD21}"/>
    <cellStyle name="Normal 9 2 2 2" xfId="339" xr:uid="{FBE53187-00A2-4B61-AB0D-34431D0B28AF}"/>
    <cellStyle name="Normal 9 2 2 2 2" xfId="340" xr:uid="{0839D0EA-FF64-4676-9752-E4929A965BDD}"/>
    <cellStyle name="Normal 9 2 2 3" xfId="341" xr:uid="{C18B6564-7C88-4F2F-9D0B-F56F2CFF449E}"/>
    <cellStyle name="Normal 9 2 2 4" xfId="2851" xr:uid="{9D7D1BEB-427C-4F4F-875A-4E069F296E19}"/>
    <cellStyle name="Normal 9 2 3" xfId="342" xr:uid="{673B1CEF-06F5-41D8-A9A4-4AB8D7C3B88B}"/>
    <cellStyle name="Normal 9 2 3 2" xfId="343" xr:uid="{D5B43D7C-D7BA-4E71-B247-96639212D6F5}"/>
    <cellStyle name="Normal 9 2 3 3" xfId="2852" xr:uid="{0004BC47-E2FD-4BFD-9A45-C193E8929653}"/>
    <cellStyle name="Normal 9 2 4" xfId="344" xr:uid="{6479A47C-712D-4F54-98A1-83B2C8B29C00}"/>
    <cellStyle name="Normal 9 2 5" xfId="2850" xr:uid="{7BF732DF-5A73-4A4E-9FCE-172C5FC7165F}"/>
    <cellStyle name="Normal 9 3" xfId="345" xr:uid="{73EBBDFF-4085-4107-B801-DE42A5A94A6A}"/>
    <cellStyle name="Normal 9 3 2" xfId="346" xr:uid="{37C3A354-46FC-42B1-B752-F8424064049D}"/>
    <cellStyle name="Normal 9 3 2 2" xfId="347" xr:uid="{6A826599-E419-484B-8723-9AD9542FA4C5}"/>
    <cellStyle name="Normal 9 3 3" xfId="348" xr:uid="{0558E94F-96B0-4999-8C73-93F426588FC7}"/>
    <cellStyle name="Normal 9 3 4" xfId="2853" xr:uid="{8F3DEA0E-2FE2-4D25-972E-B31DE2868D17}"/>
    <cellStyle name="Normal 9 4" xfId="349" xr:uid="{13C18E43-5565-4DEE-8608-C334BD7A573E}"/>
    <cellStyle name="Normal 9 4 2" xfId="350" xr:uid="{2CD7ACBB-8A10-4EB9-9138-500378642FA2}"/>
    <cellStyle name="Normal 9 4 3" xfId="2854" xr:uid="{04AC6C6D-4418-4F93-A062-2F28B4940E4A}"/>
    <cellStyle name="Normal 9 5" xfId="351" xr:uid="{7CA5C133-1C95-435E-8313-99776A9B4E61}"/>
    <cellStyle name="Normal 9 6" xfId="2849" xr:uid="{41D2D82E-1123-4BA4-BDF7-299D72C537FE}"/>
    <cellStyle name="Normal_Sheet1" xfId="1" xr:uid="{00000000-0005-0000-0000-000006000000}"/>
    <cellStyle name="Normal_Sheet1 2" xfId="10" xr:uid="{806257E6-2B18-4489-8BA4-E5905E1E7DDF}"/>
    <cellStyle name="Note 2" xfId="352" xr:uid="{5227FF89-5DD7-4FBC-BFFF-7D8FC80A5335}"/>
    <cellStyle name="Note 2 10" xfId="2855" xr:uid="{F275DFBD-2072-4345-8623-A7B63ADB6EAE}"/>
    <cellStyle name="Note 2 2" xfId="353" xr:uid="{FBDD436A-2B61-4866-BCBF-2BA6383707FF}"/>
    <cellStyle name="Note 2 2 2" xfId="354" xr:uid="{9306DC01-4BAE-42C2-8CED-1A9DF7E68AB1}"/>
    <cellStyle name="Note 2 2 2 2" xfId="355" xr:uid="{4A08CE5F-6197-4DD1-A620-D74544AF709C}"/>
    <cellStyle name="Note 2 2 2 2 2" xfId="356" xr:uid="{901BC73F-EE5E-4D66-B0F2-20B23E138DE9}"/>
    <cellStyle name="Note 2 2 2 2 2 2" xfId="2860" xr:uid="{93A5CEF3-0CAF-4FB6-B44C-3EE5BA53B8C3}"/>
    <cellStyle name="Note 2 2 2 2 2 2 2" xfId="2861" xr:uid="{D66011C1-FF6E-41E2-8939-003BB10F2940}"/>
    <cellStyle name="Note 2 2 2 2 2 2 2 2" xfId="2862" xr:uid="{93001906-561C-4AAE-9F7E-EE68F2D858F0}"/>
    <cellStyle name="Note 2 2 2 2 2 2 3" xfId="2863" xr:uid="{3211BAFA-E42B-42C0-8E0F-6EF3F84B059B}"/>
    <cellStyle name="Note 2 2 2 2 2 3" xfId="2864" xr:uid="{32765207-4B57-428D-A25C-AF687F6287AC}"/>
    <cellStyle name="Note 2 2 2 2 2 3 2" xfId="2865" xr:uid="{B9E79ABA-E899-4452-9EC2-58CDA649FAFA}"/>
    <cellStyle name="Note 2 2 2 2 2 4" xfId="2859" xr:uid="{79B7A888-B6AF-44B3-B533-3D26CF87009A}"/>
    <cellStyle name="Note 2 2 2 2 3" xfId="357" xr:uid="{36567DB4-6C15-4261-A366-18006B9CE1B5}"/>
    <cellStyle name="Note 2 2 2 2 3 2" xfId="2866" xr:uid="{366333C0-600E-4723-8C2F-A532D97C54BE}"/>
    <cellStyle name="Note 2 2 2 2 4" xfId="2867" xr:uid="{0B6D8777-4960-493E-8BE8-182C5466308B}"/>
    <cellStyle name="Note 2 2 2 2 4 2" xfId="2868" xr:uid="{5213889C-55D0-41B2-A4BF-DA3C4B0D9096}"/>
    <cellStyle name="Note 2 2 2 2 5" xfId="2869" xr:uid="{E67ECC52-CE55-4072-A7B8-5560BE9A4F05}"/>
    <cellStyle name="Note 2 2 2 2 6" xfId="2858" xr:uid="{479DEABD-660B-447E-8E0E-ADECC7AEB864}"/>
    <cellStyle name="Note 2 2 2 3" xfId="358" xr:uid="{65595139-9233-4913-921A-EFADF210454E}"/>
    <cellStyle name="Note 2 2 2 3 2" xfId="2871" xr:uid="{1EBDC1EE-F82F-473A-BCC4-D599413C0995}"/>
    <cellStyle name="Note 2 2 2 3 2 2" xfId="2872" xr:uid="{4362EA91-CAD0-436D-BB82-0D16B2C67A61}"/>
    <cellStyle name="Note 2 2 2 3 2 2 2" xfId="2873" xr:uid="{58BD3525-96C0-4D24-A7BB-541C1579FAFB}"/>
    <cellStyle name="Note 2 2 2 3 2 3" xfId="2874" xr:uid="{8D3F0073-D6BE-46DD-80AF-9016E0CB2067}"/>
    <cellStyle name="Note 2 2 2 3 3" xfId="2875" xr:uid="{74759978-278B-4B95-8361-1ADE107C9C8D}"/>
    <cellStyle name="Note 2 2 2 3 3 2" xfId="2876" xr:uid="{0F4DD97C-89F4-4674-9CA9-6DD145912CBF}"/>
    <cellStyle name="Note 2 2 2 3 4" xfId="2870" xr:uid="{B01ADFE4-D457-4D25-B467-7E4E300773CD}"/>
    <cellStyle name="Note 2 2 2 4" xfId="359" xr:uid="{A8D69460-9D0F-4C3E-A84B-DAC22DFC817E}"/>
    <cellStyle name="Note 2 2 2 4 2" xfId="2878" xr:uid="{86F3BD61-B49F-469E-A80D-916D685CDD16}"/>
    <cellStyle name="Note 2 2 2 4 3" xfId="2877" xr:uid="{73F34E3A-8CB8-4E64-9716-70960627F54D}"/>
    <cellStyle name="Note 2 2 2 5" xfId="2879" xr:uid="{783C4906-E9FE-4586-9F0F-B7F48276FF10}"/>
    <cellStyle name="Note 2 2 2 6" xfId="2857" xr:uid="{D831771C-E30D-4B53-83FF-DB0C57097D79}"/>
    <cellStyle name="Note 2 2 3" xfId="360" xr:uid="{0BF7A742-294C-4246-BA1D-B6B904687FAB}"/>
    <cellStyle name="Note 2 2 3 2" xfId="361" xr:uid="{1F72D057-C5C2-407E-A0BC-98B417F09ED5}"/>
    <cellStyle name="Note 2 2 3 2 2" xfId="362" xr:uid="{CAEEA0EF-BF5A-4A56-BF02-A077EB7E0FEE}"/>
    <cellStyle name="Note 2 2 3 2 3" xfId="363" xr:uid="{920DA495-D954-4342-8ED2-3A98EC086C92}"/>
    <cellStyle name="Note 2 2 3 3" xfId="364" xr:uid="{6924B3A4-4E48-4696-B597-5F3880F8C792}"/>
    <cellStyle name="Note 2 2 3 4" xfId="2880" xr:uid="{47B48CA3-DCE6-49C3-A049-74E8DD62D16A}"/>
    <cellStyle name="Note 2 2 4" xfId="365" xr:uid="{4C61C4FC-B1CD-4BAE-9FD0-458039BF0767}"/>
    <cellStyle name="Note 2 2 4 2" xfId="366" xr:uid="{463DE58F-DAB1-4D4C-AC81-46C879C07A6D}"/>
    <cellStyle name="Note 2 2 4 3" xfId="367" xr:uid="{2B973113-2DF6-4E10-B3C3-68B006EEB656}"/>
    <cellStyle name="Note 2 2 4 4" xfId="2881" xr:uid="{9EC744DE-5B68-4BAC-A9D0-CDE30B82388C}"/>
    <cellStyle name="Note 2 2 5" xfId="368" xr:uid="{375B7DFA-EDBD-49C5-BC5A-D2759AAEA426}"/>
    <cellStyle name="Note 2 2 5 2" xfId="2883" xr:uid="{F7D28527-BB73-4294-848F-6F9EB06E45B8}"/>
    <cellStyle name="Note 2 2 5 2 2" xfId="2884" xr:uid="{9882230D-B63C-47E5-B9EC-3C59E96EA819}"/>
    <cellStyle name="Note 2 2 5 2 2 2" xfId="2885" xr:uid="{63BE0A2C-7953-4210-8CC7-65398A49AFF6}"/>
    <cellStyle name="Note 2 2 5 2 3" xfId="2886" xr:uid="{C2CB4EE6-E430-4BE7-B46E-F3849C2DF017}"/>
    <cellStyle name="Note 2 2 5 3" xfId="2887" xr:uid="{0107C804-8820-48E0-9188-0E25B982EB17}"/>
    <cellStyle name="Note 2 2 5 3 2" xfId="2888" xr:uid="{1B673080-5EEE-43C8-94DB-3A698C661757}"/>
    <cellStyle name="Note 2 2 5 4" xfId="2882" xr:uid="{CB98F9DF-66FB-4F6F-B428-8CD0F641BCF7}"/>
    <cellStyle name="Note 2 2 6" xfId="369" xr:uid="{0830028D-F3FB-49A2-8D35-81AA9E0D6EE6}"/>
    <cellStyle name="Note 2 2 6 2" xfId="2889" xr:uid="{1754033C-7485-41D0-8BD6-D367B9F4CFB1}"/>
    <cellStyle name="Note 2 2 7" xfId="2890" xr:uid="{2B431F83-C630-4806-AA39-0CEB98A1ABBC}"/>
    <cellStyle name="Note 2 2 7 2" xfId="2891" xr:uid="{FDD6C884-FCAB-4B0D-AFDC-144AF7EA87AD}"/>
    <cellStyle name="Note 2 2 8" xfId="2892" xr:uid="{2F6C504C-2259-431B-A38C-1570DEF4178E}"/>
    <cellStyle name="Note 2 2 9" xfId="2856" xr:uid="{076B7E90-1155-4CEF-88FD-12B31EE48E50}"/>
    <cellStyle name="Note 2 3" xfId="370" xr:uid="{6B30D209-AC70-4A7F-834C-5FAFC0DFE4A8}"/>
    <cellStyle name="Note 2 3 2" xfId="371" xr:uid="{59E406BB-D9FA-4B64-8C9A-4E9AB36EECDA}"/>
    <cellStyle name="Note 2 3 2 2" xfId="372" xr:uid="{C5AD6F73-E9F5-459F-A409-34B592AF93FB}"/>
    <cellStyle name="Note 2 3 2 3" xfId="373" xr:uid="{1F668A9B-3D34-4DB0-B856-FD7D0B8ED755}"/>
    <cellStyle name="Note 2 3 3" xfId="374" xr:uid="{020EEFB1-362D-4F66-AB5D-D5F5F4D51DF2}"/>
    <cellStyle name="Note 2 3 4" xfId="375" xr:uid="{93FB9765-E036-4D60-9BC7-976588E5BD2C}"/>
    <cellStyle name="Note 2 3 5" xfId="2893" xr:uid="{E87B571A-C7F5-42BB-AE0F-8BF0A841D489}"/>
    <cellStyle name="Note 2 4" xfId="376" xr:uid="{239B171A-0A7A-4283-A214-7CA2BDA3A082}"/>
    <cellStyle name="Note 2 4 2" xfId="377" xr:uid="{2039B89B-148A-4585-AFCF-588B72591F53}"/>
    <cellStyle name="Note 2 4 2 2" xfId="378" xr:uid="{4AE60C1B-58FD-4F4B-8783-6C9137DFE319}"/>
    <cellStyle name="Note 2 4 2 2 2" xfId="2897" xr:uid="{9B7A2012-7C1E-4DA8-9EA1-4ABC8413AFD9}"/>
    <cellStyle name="Note 2 4 2 2 2 2" xfId="2898" xr:uid="{FF322B6C-FF10-4377-8F69-649AB4745CAE}"/>
    <cellStyle name="Note 2 4 2 2 2 2 2" xfId="2899" xr:uid="{F31435E2-BEA9-4524-B804-2ADED971FB47}"/>
    <cellStyle name="Note 2 4 2 2 2 3" xfId="2900" xr:uid="{3DE0FC51-C7CB-4C77-9B11-D6B6FB394E09}"/>
    <cellStyle name="Note 2 4 2 2 3" xfId="2901" xr:uid="{692E213F-C89B-4559-82D4-99630EDA37C4}"/>
    <cellStyle name="Note 2 4 2 2 3 2" xfId="2902" xr:uid="{3A9EC6E0-CAB9-468F-A196-987545247B68}"/>
    <cellStyle name="Note 2 4 2 2 4" xfId="2896" xr:uid="{B8D58481-F3B0-47BB-AC24-C56BD959D001}"/>
    <cellStyle name="Note 2 4 2 3" xfId="379" xr:uid="{5C124CD1-CC16-4272-872D-7F635867A51E}"/>
    <cellStyle name="Note 2 4 2 3 2" xfId="2903" xr:uid="{6E64A82C-63C6-484F-8A84-6F27833EF05D}"/>
    <cellStyle name="Note 2 4 2 4" xfId="2904" xr:uid="{D9F9AF47-6DB2-48CF-8288-7AC910D052F9}"/>
    <cellStyle name="Note 2 4 2 4 2" xfId="2905" xr:uid="{DF04ABD1-6C84-4A85-8499-A0DE9AB7133F}"/>
    <cellStyle name="Note 2 4 2 5" xfId="2906" xr:uid="{CAE14E22-74D0-490D-B576-029BE20B1E2F}"/>
    <cellStyle name="Note 2 4 2 6" xfId="2895" xr:uid="{FE8A7F0D-7413-4E6A-953C-6CB71EF87E5C}"/>
    <cellStyle name="Note 2 4 3" xfId="380" xr:uid="{FFC75C60-D617-40DB-AC31-A55AFEC8B1B4}"/>
    <cellStyle name="Note 2 4 3 2" xfId="2908" xr:uid="{45CFE768-F01B-479C-A458-1B83627438B5}"/>
    <cellStyle name="Note 2 4 3 2 2" xfId="2909" xr:uid="{BBD95771-C0A6-49B6-9A5E-A991D1B7C9A6}"/>
    <cellStyle name="Note 2 4 3 2 2 2" xfId="2910" xr:uid="{790B10AF-1E1C-43BD-9882-039BE16F12F6}"/>
    <cellStyle name="Note 2 4 3 2 3" xfId="2911" xr:uid="{601976FC-3FE9-40AB-8C77-7CD2FFEAE30D}"/>
    <cellStyle name="Note 2 4 3 3" xfId="2912" xr:uid="{50884DB5-E512-4573-A416-1CF54BA6A53D}"/>
    <cellStyle name="Note 2 4 3 3 2" xfId="2913" xr:uid="{5C821E03-4252-43F4-94FE-E98C6E5FB840}"/>
    <cellStyle name="Note 2 4 3 4" xfId="2907" xr:uid="{7901A3D0-1F80-4D33-910C-A6DF62AE3F48}"/>
    <cellStyle name="Note 2 4 4" xfId="381" xr:uid="{07BAA55C-FA71-444E-A61F-884561FE1DE9}"/>
    <cellStyle name="Note 2 4 4 2" xfId="2915" xr:uid="{687FF9F5-4127-4E96-9903-6E0BE764C0E9}"/>
    <cellStyle name="Note 2 4 4 3" xfId="2914" xr:uid="{F3BCD822-2E65-4523-9AB0-42AE38DBE54A}"/>
    <cellStyle name="Note 2 4 5" xfId="2916" xr:uid="{6762A077-1639-42C9-A228-6F2F2B6819A9}"/>
    <cellStyle name="Note 2 4 6" xfId="2894" xr:uid="{F811D7E5-D9BC-44EE-B551-1EE646CFA1AB}"/>
    <cellStyle name="Note 2 5" xfId="2917" xr:uid="{FF06D7CA-3ABB-4184-8015-46981536EF5E}"/>
    <cellStyle name="Note 2 6" xfId="2918" xr:uid="{7657D333-1E9F-45BE-AABB-F357596374B8}"/>
    <cellStyle name="Note 2 6 2" xfId="2919" xr:uid="{9422183B-F7FF-4451-9580-CB7BB515F318}"/>
    <cellStyle name="Note 2 6 2 2" xfId="2920" xr:uid="{827BBEA4-F2C0-49BD-AE40-C07CA91C5FFD}"/>
    <cellStyle name="Note 2 6 2 2 2" xfId="2921" xr:uid="{96BC8711-A6F9-452F-885B-046C256F910A}"/>
    <cellStyle name="Note 2 6 2 3" xfId="2922" xr:uid="{A0DBC9B1-435F-4AD6-9DDC-719D88829289}"/>
    <cellStyle name="Note 2 6 3" xfId="2923" xr:uid="{9C91D6AA-CFCC-4715-8CA5-57B619A8FC2C}"/>
    <cellStyle name="Note 2 6 3 2" xfId="2924" xr:uid="{B4AAC7E2-02EE-422F-8244-D3978233E463}"/>
    <cellStyle name="Note 2 7" xfId="2925" xr:uid="{F45CB62D-D6EA-46CE-84B6-A28AC540A3DF}"/>
    <cellStyle name="Note 2 8" xfId="2926" xr:uid="{3B7D4747-94D4-4625-A644-845127F64011}"/>
    <cellStyle name="Note 2 8 2" xfId="2927" xr:uid="{82557765-5845-4B09-A50C-2B35D403DF83}"/>
    <cellStyle name="Note 2 9" xfId="2928" xr:uid="{FB339294-81A2-40F6-A057-F16553FAAB7F}"/>
    <cellStyle name="Œ…‹æØ‚è [0.00]_Region Orders (2)" xfId="2929" xr:uid="{E9813B31-A385-42F0-ABE5-35A41B47F6C8}"/>
    <cellStyle name="Œ…‹æØ‚è_Region Orders (2)" xfId="2930" xr:uid="{2207A1D7-E10B-4735-96EB-E299D1066B9A}"/>
    <cellStyle name="Output 2" xfId="382" xr:uid="{9B7D52DB-A82A-476B-9E6B-ED51B4F783C0}"/>
    <cellStyle name="Output 2 10" xfId="2931" xr:uid="{7E86A145-8A95-47FF-9E74-8B719ABC6E44}"/>
    <cellStyle name="Output 2 2" xfId="383" xr:uid="{6628E087-1D17-423D-8626-2756C7C78D17}"/>
    <cellStyle name="Output 2 2 2" xfId="384" xr:uid="{47292F69-C1F3-4185-AF78-D0B8E5FE054C}"/>
    <cellStyle name="Output 2 2 2 2" xfId="385" xr:uid="{5F8B457C-66E8-4152-8A96-B7DA44991275}"/>
    <cellStyle name="Output 2 2 2 2 2" xfId="386" xr:uid="{D6F9515C-3F9E-4177-91E8-4DF112CC8AD0}"/>
    <cellStyle name="Output 2 2 2 2 2 2" xfId="2936" xr:uid="{0B6983F2-12B1-4E5F-A99C-8CBC5330D0AF}"/>
    <cellStyle name="Output 2 2 2 2 2 2 2" xfId="2937" xr:uid="{C8C60D50-0C20-4361-AA45-4FE0079020D8}"/>
    <cellStyle name="Output 2 2 2 2 2 2 2 2" xfId="2938" xr:uid="{AB360181-56C6-4381-A45F-CA2141AF9764}"/>
    <cellStyle name="Output 2 2 2 2 2 2 3" xfId="2939" xr:uid="{10334639-13CE-462F-BF4E-99BE528CD976}"/>
    <cellStyle name="Output 2 2 2 2 2 3" xfId="2940" xr:uid="{B8092F68-6CC1-4EF6-8CE4-CE2E4EBDA57E}"/>
    <cellStyle name="Output 2 2 2 2 2 3 2" xfId="2941" xr:uid="{BBC48C40-249D-494A-9EA8-A7874D993C77}"/>
    <cellStyle name="Output 2 2 2 2 2 4" xfId="2935" xr:uid="{6CE89796-49B9-4CC7-962C-198492B5E680}"/>
    <cellStyle name="Output 2 2 2 2 3" xfId="387" xr:uid="{59FB8112-DD4E-492C-B2D9-7E6507E545CE}"/>
    <cellStyle name="Output 2 2 2 2 3 2" xfId="2942" xr:uid="{6ACB17C6-C2C0-4E31-A009-802251161C77}"/>
    <cellStyle name="Output 2 2 2 2 4" xfId="2943" xr:uid="{82474FCC-415A-4299-8462-F2AC31F4C1A3}"/>
    <cellStyle name="Output 2 2 2 2 4 2" xfId="2944" xr:uid="{BB87359D-981F-4E00-9166-BBDC63886BE8}"/>
    <cellStyle name="Output 2 2 2 2 5" xfId="2945" xr:uid="{C53EBB89-27D4-47C2-993C-35A6B20840CE}"/>
    <cellStyle name="Output 2 2 2 2 6" xfId="2934" xr:uid="{08303878-8A42-4D62-804D-515BFD9E67EA}"/>
    <cellStyle name="Output 2 2 2 3" xfId="388" xr:uid="{2CC1B600-6C13-41C9-9D42-9417383FA140}"/>
    <cellStyle name="Output 2 2 2 3 2" xfId="2947" xr:uid="{1AD84669-7296-40FD-A7F5-A58F4962BA84}"/>
    <cellStyle name="Output 2 2 2 3 2 2" xfId="2948" xr:uid="{64B95F4F-365B-4ACB-BA3C-61570D1E63B6}"/>
    <cellStyle name="Output 2 2 2 3 2 2 2" xfId="2949" xr:uid="{08F94586-95A5-44B9-B833-F0F65A0AB107}"/>
    <cellStyle name="Output 2 2 2 3 2 3" xfId="2950" xr:uid="{93898C32-2BFE-4F69-B5BC-ABC8B42E41C9}"/>
    <cellStyle name="Output 2 2 2 3 3" xfId="2951" xr:uid="{333FF30E-22AC-412F-A1DD-699455DC9664}"/>
    <cellStyle name="Output 2 2 2 3 3 2" xfId="2952" xr:uid="{C47C97ED-C394-4808-9051-67CC6AEF14B5}"/>
    <cellStyle name="Output 2 2 2 3 4" xfId="2946" xr:uid="{87AFC0BC-4A1A-43AF-ADC1-FE5F677F7373}"/>
    <cellStyle name="Output 2 2 2 4" xfId="2953" xr:uid="{EF2EE05D-165E-4A6D-B9E2-89AC6326F203}"/>
    <cellStyle name="Output 2 2 2 4 2" xfId="2954" xr:uid="{53097A15-3F70-4B7E-AFE1-5B1A5E0EFC83}"/>
    <cellStyle name="Output 2 2 2 5" xfId="2955" xr:uid="{89153618-4697-4005-97E8-149D2CF5D282}"/>
    <cellStyle name="Output 2 2 2 6" xfId="2933" xr:uid="{BDA6D116-A1B4-4E47-ACA2-4A7EF78F4BF8}"/>
    <cellStyle name="Output 2 2 3" xfId="389" xr:uid="{A8BAF753-27B9-4CD8-8CCB-68F21AFB50BE}"/>
    <cellStyle name="Output 2 2 3 2" xfId="390" xr:uid="{102FF26B-49EE-493B-BE28-0980BD52A638}"/>
    <cellStyle name="Output 2 2 3 2 2" xfId="391" xr:uid="{CFDDC10A-9F40-4C66-8A06-48E7ADBE79F7}"/>
    <cellStyle name="Output 2 2 3 2 3" xfId="392" xr:uid="{55FEBDFB-CB62-4E01-A4D7-AFC76BAB2DFD}"/>
    <cellStyle name="Output 2 2 3 3" xfId="393" xr:uid="{F2CE2255-3141-4828-AA6E-B8CB2FF43748}"/>
    <cellStyle name="Output 2 2 3 4" xfId="2956" xr:uid="{8A6B0823-BBB9-4A33-804A-18355A741C88}"/>
    <cellStyle name="Output 2 2 4" xfId="394" xr:uid="{83D04D39-B892-4396-A76D-8786DF9D16F0}"/>
    <cellStyle name="Output 2 2 4 2" xfId="395" xr:uid="{9E7AC990-40EE-4B12-879B-9CD9CDACFD06}"/>
    <cellStyle name="Output 2 2 4 3" xfId="396" xr:uid="{E2B95C78-EAD8-4EBF-8AC7-1CF985037FBE}"/>
    <cellStyle name="Output 2 2 4 4" xfId="2957" xr:uid="{02BB5D6D-5ADF-4F79-90EB-2FC399DF4D62}"/>
    <cellStyle name="Output 2 2 5" xfId="397" xr:uid="{C6AB0454-B500-4968-8A84-2F5E7395A6EA}"/>
    <cellStyle name="Output 2 2 5 2" xfId="2959" xr:uid="{7F56A38F-D0DA-43B3-AD05-7AC9B9D5C7CD}"/>
    <cellStyle name="Output 2 2 5 2 2" xfId="2960" xr:uid="{C100FA0B-56E9-4344-B37F-B17C187C1512}"/>
    <cellStyle name="Output 2 2 5 2 2 2" xfId="2961" xr:uid="{5081BD70-C67D-4DDB-A793-181A0E9BFB77}"/>
    <cellStyle name="Output 2 2 5 2 3" xfId="2962" xr:uid="{D3BA4C35-42EC-41F6-AA71-0BFE820D975D}"/>
    <cellStyle name="Output 2 2 5 3" xfId="2963" xr:uid="{207EE65A-A590-492F-8F9C-B2C7D12BE36A}"/>
    <cellStyle name="Output 2 2 5 3 2" xfId="2964" xr:uid="{04049693-AD85-48CF-B91D-F6E0431B05D3}"/>
    <cellStyle name="Output 2 2 5 4" xfId="2958" xr:uid="{66A134F9-4ADE-435D-8481-B998A620239B}"/>
    <cellStyle name="Output 2 2 6" xfId="398" xr:uid="{F3192BED-D2F6-4CD2-9C26-6AF8C1E2E8B9}"/>
    <cellStyle name="Output 2 2 6 2" xfId="2965" xr:uid="{9FC341BC-D93A-42BB-97A9-49E902A00F08}"/>
    <cellStyle name="Output 2 2 7" xfId="2966" xr:uid="{B91986C5-2CDB-4925-9C81-2AD7A0BCAD74}"/>
    <cellStyle name="Output 2 2 7 2" xfId="2967" xr:uid="{9523A078-28B4-46FC-B5C5-CDA3066B03B1}"/>
    <cellStyle name="Output 2 2 8" xfId="2968" xr:uid="{C9938FC9-993D-4018-960A-420742D65FF7}"/>
    <cellStyle name="Output 2 2 9" xfId="2932" xr:uid="{8DE04D34-DDFF-4382-97CA-EB9004437693}"/>
    <cellStyle name="Output 2 3" xfId="399" xr:uid="{A3A26C2B-DFE6-44A4-B0BB-76B40A5C1CCD}"/>
    <cellStyle name="Output 2 3 2" xfId="400" xr:uid="{1F81A326-DBE7-4DB7-81B4-ECD59AB129B6}"/>
    <cellStyle name="Output 2 3 2 2" xfId="401" xr:uid="{F43E9EB8-A2EF-4070-9E57-3D2DAD92056D}"/>
    <cellStyle name="Output 2 3 2 3" xfId="402" xr:uid="{46A5FD84-B07C-4004-B67D-F95DA8143E03}"/>
    <cellStyle name="Output 2 3 3" xfId="403" xr:uid="{250BED18-07D6-4D98-BE38-6243B93EC16E}"/>
    <cellStyle name="Output 2 3 4" xfId="2969" xr:uid="{E4392A36-B8B4-4261-9F60-BE8D1BC3FF7B}"/>
    <cellStyle name="Output 2 4" xfId="404" xr:uid="{B681C255-9D75-4F45-AEAE-54964988D1C3}"/>
    <cellStyle name="Output 2 4 2" xfId="405" xr:uid="{6F5EB782-D496-41EE-9065-62413D9F2E64}"/>
    <cellStyle name="Output 2 4 2 2" xfId="406" xr:uid="{8F9BBBB8-DB7D-4275-A419-926873AF8FF7}"/>
    <cellStyle name="Output 2 4 2 2 2" xfId="2973" xr:uid="{A09451F8-95B3-4608-9EFB-2E40B1376279}"/>
    <cellStyle name="Output 2 4 2 2 2 2" xfId="2974" xr:uid="{A26AFF28-FF55-45E7-B83F-D85E78BC0B92}"/>
    <cellStyle name="Output 2 4 2 2 2 2 2" xfId="2975" xr:uid="{63A7D28E-44CC-45AE-8A1B-FCF9F76278B2}"/>
    <cellStyle name="Output 2 4 2 2 2 3" xfId="2976" xr:uid="{9CE11233-FBCC-4FDC-84CC-80F2C1DF1EE8}"/>
    <cellStyle name="Output 2 4 2 2 3" xfId="2977" xr:uid="{56660F42-87AB-40B6-AA37-0DC9505A9238}"/>
    <cellStyle name="Output 2 4 2 2 3 2" xfId="2978" xr:uid="{93BE9F6F-7836-4A5D-B03B-2C5281A1505B}"/>
    <cellStyle name="Output 2 4 2 2 4" xfId="2972" xr:uid="{0102874A-9034-49E9-B0A3-167CAA19A80E}"/>
    <cellStyle name="Output 2 4 2 3" xfId="407" xr:uid="{5A76458C-4C8B-4056-ACDA-702E45D0BA31}"/>
    <cellStyle name="Output 2 4 2 3 2" xfId="2979" xr:uid="{427E72FE-8ED0-417A-A9D3-6FF9D17C9BAF}"/>
    <cellStyle name="Output 2 4 2 4" xfId="2980" xr:uid="{A78B3F8C-5CD4-4EA0-9507-5CDF9EB8122C}"/>
    <cellStyle name="Output 2 4 2 4 2" xfId="2981" xr:uid="{796F87FE-E026-46D0-A7BA-E63B0F475732}"/>
    <cellStyle name="Output 2 4 2 5" xfId="2982" xr:uid="{96E2DA7D-511C-4E8D-8774-2DDD57C0496B}"/>
    <cellStyle name="Output 2 4 2 6" xfId="2971" xr:uid="{E9AF3609-B6A2-4A98-B021-20FF2C9778E7}"/>
    <cellStyle name="Output 2 4 3" xfId="408" xr:uid="{0AC9DBC4-C18E-4E91-BE51-C6BBE86B2252}"/>
    <cellStyle name="Output 2 4 3 2" xfId="2984" xr:uid="{31F202B4-69E6-4217-BD50-0CF6BB85FC57}"/>
    <cellStyle name="Output 2 4 3 2 2" xfId="2985" xr:uid="{78F06596-C738-4454-9630-906DE2AE6E18}"/>
    <cellStyle name="Output 2 4 3 2 2 2" xfId="2986" xr:uid="{97726D0E-084A-476A-B791-72EEBE2660F3}"/>
    <cellStyle name="Output 2 4 3 2 3" xfId="2987" xr:uid="{A2498AD0-D305-4DDC-92AB-1945F3455BF7}"/>
    <cellStyle name="Output 2 4 3 3" xfId="2988" xr:uid="{94654FBF-FBAA-4213-BC3F-8444259EA5EA}"/>
    <cellStyle name="Output 2 4 3 3 2" xfId="2989" xr:uid="{B2729CFE-57FC-40B4-932D-C9BB3658EE23}"/>
    <cellStyle name="Output 2 4 3 4" xfId="2983" xr:uid="{A9B9A541-7D3F-4F2B-AC96-CE516116F638}"/>
    <cellStyle name="Output 2 4 4" xfId="2990" xr:uid="{66407779-6910-47AA-ACEA-CD1178586261}"/>
    <cellStyle name="Output 2 4 4 2" xfId="2991" xr:uid="{75389E57-1351-4739-B46F-08572C342C1C}"/>
    <cellStyle name="Output 2 4 5" xfId="2992" xr:uid="{C2BCDF5B-7E2A-49B7-B3CB-BD2607D7B79D}"/>
    <cellStyle name="Output 2 4 6" xfId="2970" xr:uid="{E940D155-7522-4326-A14F-F552BAA52EA3}"/>
    <cellStyle name="Output 2 5" xfId="2993" xr:uid="{5209F7F4-6990-4A9F-A289-C2B00FF56ABF}"/>
    <cellStyle name="Output 2 6" xfId="2994" xr:uid="{E86C6282-F0F4-47A6-98F4-3862369D186C}"/>
    <cellStyle name="Output 2 6 2" xfId="2995" xr:uid="{6D8DEC62-86BE-4873-B2AC-1C309200C689}"/>
    <cellStyle name="Output 2 6 2 2" xfId="2996" xr:uid="{A8EFA09F-17C2-47BB-B89C-8DE4C188298C}"/>
    <cellStyle name="Output 2 6 2 2 2" xfId="2997" xr:uid="{2AB0D44C-A664-4452-BD41-F7DB8F90A757}"/>
    <cellStyle name="Output 2 6 2 3" xfId="2998" xr:uid="{BE89DD52-56D1-481F-B15C-699D84EB9628}"/>
    <cellStyle name="Output 2 6 3" xfId="2999" xr:uid="{E398A4AD-1326-445B-872E-0699C22A570C}"/>
    <cellStyle name="Output 2 6 3 2" xfId="3000" xr:uid="{21D27350-AB01-42BE-9E36-3D8A3A0A08B1}"/>
    <cellStyle name="Output 2 7" xfId="3001" xr:uid="{D756C5C9-479C-473D-9FB7-D9D59E1601B4}"/>
    <cellStyle name="Output 2 8" xfId="3002" xr:uid="{3189895A-D1AC-4BFD-AA75-AAA272586174}"/>
    <cellStyle name="Output 2 8 2" xfId="3003" xr:uid="{9B92D66A-67E5-4C27-B315-1E0ED6BF8E56}"/>
    <cellStyle name="Output 2 9" xfId="3004" xr:uid="{23688CB4-37AD-45DB-9D2E-5106ADB42536}"/>
    <cellStyle name="per.style" xfId="3005" xr:uid="{8D1190C5-D488-4DF2-8468-FCD9718DE0B2}"/>
    <cellStyle name="Percent [2]" xfId="409" xr:uid="{95AD859E-8617-4D1F-9A61-757CC3D18DBD}"/>
    <cellStyle name="Percent [2] 2" xfId="410" xr:uid="{984DC7BA-D44E-4FC3-B5CE-65B88CCB587B}"/>
    <cellStyle name="Percent [2] 2 2" xfId="411" xr:uid="{01DD9A79-D88B-420B-BD00-1C09ACBDA8A9}"/>
    <cellStyle name="Percent [2] 2 2 2" xfId="3006" xr:uid="{C27CE79A-0CCE-4911-8119-10857052B312}"/>
    <cellStyle name="Percent [2] 2 2 3" xfId="3007" xr:uid="{B645F572-A65D-4E50-B171-4413A4D3EB79}"/>
    <cellStyle name="Percent [2] 2 3" xfId="3008" xr:uid="{B4368F66-FE3A-4F9D-AB9D-0C0ED0AE6AC5}"/>
    <cellStyle name="Percent [2] 2 4" xfId="3009" xr:uid="{52888326-5613-41A0-8862-84D70DAFB8A5}"/>
    <cellStyle name="Percent [2] 3" xfId="3010" xr:uid="{47B49072-9490-4571-8B00-6B9E8AF61165}"/>
    <cellStyle name="Percent [2] 3 2" xfId="3011" xr:uid="{A486D0EF-6AC3-4A58-A54D-55D97DB752A0}"/>
    <cellStyle name="Percent [2] 4" xfId="3012" xr:uid="{F1D85F72-8B49-4275-A19B-BDC8EFBC4CBB}"/>
    <cellStyle name="Percent 2" xfId="3013" xr:uid="{00F19AA9-2DCD-4BE4-B945-58E7AF0234CB}"/>
    <cellStyle name="PERCENTAGE" xfId="412" xr:uid="{47139DC3-04D0-4585-9262-FF0D707B0522}"/>
    <cellStyle name="pricing" xfId="3014" xr:uid="{61188896-DC6E-418A-B802-6783EFA0D53A}"/>
    <cellStyle name="PSChar" xfId="3015" xr:uid="{80833CCB-D7B7-409F-AC54-D9245B30354D}"/>
    <cellStyle name="RevList" xfId="3016" xr:uid="{EA14990C-EF64-46F1-B74C-829B7B082FC5}"/>
    <cellStyle name="Separador de milhares [0]_Person" xfId="3017" xr:uid="{DCEDDC97-0940-463F-810C-CA83534EC2E7}"/>
    <cellStyle name="Separador de milhares_Person" xfId="3018" xr:uid="{11146016-1F2B-4D1B-8111-D5E7C24CA90F}"/>
    <cellStyle name="Subtotal" xfId="3019" xr:uid="{F7425549-6E77-4219-992F-014704948A06}"/>
    <cellStyle name="Title 2" xfId="413" xr:uid="{7B530C66-1D29-41DB-B7F4-505C625449DD}"/>
    <cellStyle name="Title 2 10" xfId="3020" xr:uid="{9B56E2C1-765F-4A61-A235-E1E8907423A8}"/>
    <cellStyle name="Title 2 2" xfId="3021" xr:uid="{27EA2D07-65D4-4464-9CA4-A923B83AFE2E}"/>
    <cellStyle name="Title 2 2 2" xfId="3022" xr:uid="{77EA7B6F-D1C6-4DC4-8D76-202375168378}"/>
    <cellStyle name="Title 2 2 2 2" xfId="3023" xr:uid="{50D2B76C-E39B-4F9B-BAEB-646E7086E3C6}"/>
    <cellStyle name="Title 2 2 2 2 2" xfId="3024" xr:uid="{F1F4AC06-1497-44F0-85C5-D3B40CD513C7}"/>
    <cellStyle name="Title 2 2 2 2 2 2" xfId="3025" xr:uid="{AD0A7EA0-F614-4549-B238-B2E7E03707F1}"/>
    <cellStyle name="Title 2 2 2 2 2 2 2" xfId="3026" xr:uid="{ADB4B523-27FF-411A-A69E-07D551096E60}"/>
    <cellStyle name="Title 2 2 2 2 2 2 2 2" xfId="3027" xr:uid="{729C12F0-FEE3-4D95-81C1-3895CD1BC028}"/>
    <cellStyle name="Title 2 2 2 2 2 2 3" xfId="3028" xr:uid="{2694FFF3-5735-49F9-AFA4-CEF0CD7FE009}"/>
    <cellStyle name="Title 2 2 2 2 2 3" xfId="3029" xr:uid="{A6CC54BA-5BD3-4D5A-B913-597E49FA3048}"/>
    <cellStyle name="Title 2 2 2 2 2 3 2" xfId="3030" xr:uid="{2304E7AB-DE01-4ED9-878E-6DFEA991E71F}"/>
    <cellStyle name="Title 2 2 2 2 3" xfId="3031" xr:uid="{DEC56481-CBA2-43ED-AF72-0E8825CCE16E}"/>
    <cellStyle name="Title 2 2 2 2 4" xfId="3032" xr:uid="{A1B26480-F965-4B39-9433-34991DEEFF54}"/>
    <cellStyle name="Title 2 2 2 2 4 2" xfId="3033" xr:uid="{1B187484-586C-4DFA-B895-D8D42334F212}"/>
    <cellStyle name="Title 2 2 2 2 5" xfId="3034" xr:uid="{003D5C8B-CAE5-494C-A595-DC4D94F5BC56}"/>
    <cellStyle name="Title 2 2 2 3" xfId="3035" xr:uid="{0D5FA35F-8EA6-4319-B1B1-B2E05A4F6959}"/>
    <cellStyle name="Title 2 2 2 3 2" xfId="3036" xr:uid="{1B7877D4-42B3-4694-81B6-49882C556F70}"/>
    <cellStyle name="Title 2 2 2 3 2 2" xfId="3037" xr:uid="{DB2438E4-1583-4431-8646-1B2D10A8BE08}"/>
    <cellStyle name="Title 2 2 2 3 2 2 2" xfId="3038" xr:uid="{445EF10A-8BE0-4992-874E-495A16F81E7E}"/>
    <cellStyle name="Title 2 2 2 3 2 3" xfId="3039" xr:uid="{7D48B8D2-B608-464C-B2A7-99FE326AB5AD}"/>
    <cellStyle name="Title 2 2 2 3 3" xfId="3040" xr:uid="{3ECEE470-A110-4181-8227-1E3017285B1C}"/>
    <cellStyle name="Title 2 2 2 3 3 2" xfId="3041" xr:uid="{7D777623-A85F-47AE-855E-DFCC3C5125FD}"/>
    <cellStyle name="Title 2 2 2 4" xfId="3042" xr:uid="{5B3F4489-28EA-477A-B00A-254C13A38F50}"/>
    <cellStyle name="Title 2 2 2 4 2" xfId="3043" xr:uid="{D3F66DDD-0197-42A8-92D2-1ADE09F4D000}"/>
    <cellStyle name="Title 2 2 2 5" xfId="3044" xr:uid="{78B27CAE-567E-4F7F-BCB0-DE8C39263F5A}"/>
    <cellStyle name="Title 2 2 3" xfId="3045" xr:uid="{DF7A5DB2-33B3-4553-8678-5ECB069A2157}"/>
    <cellStyle name="Title 2 2 4" xfId="3046" xr:uid="{05356071-0EBA-4E89-AC46-64973C7DA273}"/>
    <cellStyle name="Title 2 2 5" xfId="3047" xr:uid="{B8A50237-B9D1-4CFB-A4DF-8AB20491102C}"/>
    <cellStyle name="Title 2 2 5 2" xfId="3048" xr:uid="{A8949EAF-D72E-4311-825F-63995E0E3921}"/>
    <cellStyle name="Title 2 2 5 2 2" xfId="3049" xr:uid="{38A07C94-3BA9-4B50-8DEC-FC6859954EE8}"/>
    <cellStyle name="Title 2 2 5 2 2 2" xfId="3050" xr:uid="{FB4A0C88-F1EC-4E50-9461-717BC7E13EE6}"/>
    <cellStyle name="Title 2 2 5 2 3" xfId="3051" xr:uid="{83CF9405-AFC9-4DE6-AE81-491B26931D0F}"/>
    <cellStyle name="Title 2 2 5 3" xfId="3052" xr:uid="{C6934578-B4AE-4F5B-87B6-EBDAC9211399}"/>
    <cellStyle name="Title 2 2 5 3 2" xfId="3053" xr:uid="{4747A573-BAFE-4B67-A55F-0BF84054734F}"/>
    <cellStyle name="Title 2 2 6" xfId="3054" xr:uid="{2212FBD3-E5C6-4C8B-9089-7F1ED2AB9CF6}"/>
    <cellStyle name="Title 2 2 7" xfId="3055" xr:uid="{9F8FF6E2-6624-46B4-A6BA-5DA299CF4B43}"/>
    <cellStyle name="Title 2 2 7 2" xfId="3056" xr:uid="{6740C3C6-9888-4391-BFF3-F9E719ADD61C}"/>
    <cellStyle name="Title 2 2 8" xfId="3057" xr:uid="{0A35BB79-078B-46AB-8068-17E561A57135}"/>
    <cellStyle name="Title 2 3" xfId="3058" xr:uid="{66752B14-A36F-4916-9095-8E4D78DA7AB7}"/>
    <cellStyle name="Title 2 4" xfId="3059" xr:uid="{1062CB8D-B3F6-44F0-AFA7-E6394F236689}"/>
    <cellStyle name="Title 2 4 2" xfId="3060" xr:uid="{C4D9A31A-D2EC-4E6E-BA1F-2562079522A6}"/>
    <cellStyle name="Title 2 4 2 2" xfId="3061" xr:uid="{1FC6E96A-E803-417A-BEB8-EDDF279F4BC6}"/>
    <cellStyle name="Title 2 4 2 2 2" xfId="3062" xr:uid="{897819D7-4218-4563-975A-638CFED697BE}"/>
    <cellStyle name="Title 2 4 2 2 2 2" xfId="3063" xr:uid="{3283540B-4649-4118-84D8-9EB112F549D7}"/>
    <cellStyle name="Title 2 4 2 2 2 2 2" xfId="3064" xr:uid="{9EC29302-300B-4AB9-8A80-1DA9C70D7075}"/>
    <cellStyle name="Title 2 4 2 2 2 3" xfId="3065" xr:uid="{85D7648A-61EE-468E-A646-B81A586246E0}"/>
    <cellStyle name="Title 2 4 2 2 3" xfId="3066" xr:uid="{C46A5C16-3C93-4314-BCEF-F351A2F1F4C0}"/>
    <cellStyle name="Title 2 4 2 2 3 2" xfId="3067" xr:uid="{C45CF448-4540-46A5-824B-4C959E067A89}"/>
    <cellStyle name="Title 2 4 2 3" xfId="3068" xr:uid="{B87D72FB-9365-4E9D-86E2-6A82F07482D6}"/>
    <cellStyle name="Title 2 4 2 4" xfId="3069" xr:uid="{0BF7BBE8-038E-43C2-ACF7-C5956620FA61}"/>
    <cellStyle name="Title 2 4 2 4 2" xfId="3070" xr:uid="{42C9C7A5-2771-4719-A490-BD9C1C33FEE0}"/>
    <cellStyle name="Title 2 4 2 5" xfId="3071" xr:uid="{ACFBD21C-3B94-4F76-97BA-EBC7F5E50B65}"/>
    <cellStyle name="Title 2 4 3" xfId="3072" xr:uid="{D7E6A9C7-7A21-4C5F-858F-E40950544A82}"/>
    <cellStyle name="Title 2 4 3 2" xfId="3073" xr:uid="{1C0361B3-B52A-41B4-A4CE-A3842B76E51E}"/>
    <cellStyle name="Title 2 4 3 2 2" xfId="3074" xr:uid="{F828863D-0789-4E01-AD64-8CD57C548CEE}"/>
    <cellStyle name="Title 2 4 3 2 2 2" xfId="3075" xr:uid="{AA886334-1B27-4ACF-B49C-82129DFA2E0A}"/>
    <cellStyle name="Title 2 4 3 2 3" xfId="3076" xr:uid="{264A86EF-85F3-476D-8140-F86FE4AB6224}"/>
    <cellStyle name="Title 2 4 3 3" xfId="3077" xr:uid="{33996F7C-F062-4FEF-A9F4-C5BDC006C228}"/>
    <cellStyle name="Title 2 4 3 3 2" xfId="3078" xr:uid="{AC1B7834-62D1-4182-8D0F-304AEFD4218B}"/>
    <cellStyle name="Title 2 4 4" xfId="3079" xr:uid="{2A251C22-1188-4009-BA01-00EE1A0EB306}"/>
    <cellStyle name="Title 2 4 4 2" xfId="3080" xr:uid="{4EE577F4-C188-4FFB-995B-0582E57E3FE3}"/>
    <cellStyle name="Title 2 4 5" xfId="3081" xr:uid="{C090C2EB-FE66-4085-89C8-E44089EE5D27}"/>
    <cellStyle name="Title 2 5" xfId="3082" xr:uid="{3AC18D7F-631A-4D51-AAB8-7BDE5A858ED7}"/>
    <cellStyle name="Title 2 6" xfId="3083" xr:uid="{C3795A18-4755-483D-A2D6-E70ABABFA389}"/>
    <cellStyle name="Title 2 6 2" xfId="3084" xr:uid="{E624FD76-51D0-4E5A-8A16-96367D2431EC}"/>
    <cellStyle name="Title 2 6 2 2" xfId="3085" xr:uid="{24B3FB21-15D1-47FD-8264-2D4B608301B8}"/>
    <cellStyle name="Title 2 6 2 2 2" xfId="3086" xr:uid="{D89BD27B-C3CD-4757-9653-A5C3FE47FEF2}"/>
    <cellStyle name="Title 2 6 2 3" xfId="3087" xr:uid="{F8551D4F-24E0-4718-8FD0-717AA76BEF5D}"/>
    <cellStyle name="Title 2 6 3" xfId="3088" xr:uid="{449C4A54-4C4D-45EF-A75F-A5061592321D}"/>
    <cellStyle name="Title 2 6 3 2" xfId="3089" xr:uid="{15D4D3D4-CD61-4353-9ADC-5941D5FF339E}"/>
    <cellStyle name="Title 2 7" xfId="3090" xr:uid="{064EB7F2-EE85-4119-994C-383BE03478B0}"/>
    <cellStyle name="Title 2 8" xfId="3091" xr:uid="{A5860B46-CA62-47D9-9BC4-342D66D10569}"/>
    <cellStyle name="Title 2 8 2" xfId="3092" xr:uid="{27F8C38B-CE40-4910-85D0-44C6F5559F21}"/>
    <cellStyle name="Title 2 9" xfId="3093" xr:uid="{5E53D874-8598-44C7-9873-258B42A9A10B}"/>
    <cellStyle name="Total 2" xfId="414" xr:uid="{733134FE-F93F-42DC-82CD-1D81CE352CFE}"/>
    <cellStyle name="Total 2 10" xfId="3094" xr:uid="{46C80625-AD00-4F71-B721-E8C602577C17}"/>
    <cellStyle name="Total 2 2" xfId="415" xr:uid="{D4A4487C-B7BB-4E01-98DC-0F4AD4466B4C}"/>
    <cellStyle name="Total 2 2 2" xfId="416" xr:uid="{B3047450-5D7B-43FE-A924-2CAC5F4D4B7F}"/>
    <cellStyle name="Total 2 2 2 2" xfId="417" xr:uid="{57F351A4-9C67-4332-957D-665380776F71}"/>
    <cellStyle name="Total 2 2 2 2 2" xfId="418" xr:uid="{354209A8-0754-473E-9B02-97A8B404FEA5}"/>
    <cellStyle name="Total 2 2 2 2 2 2" xfId="3099" xr:uid="{F81EB183-BF76-415C-9E4E-C82DEB018979}"/>
    <cellStyle name="Total 2 2 2 2 2 2 2" xfId="3100" xr:uid="{FC419325-5F34-4426-A428-155BFD5DDA91}"/>
    <cellStyle name="Total 2 2 2 2 2 2 2 2" xfId="3101" xr:uid="{DA8C0EE7-1D56-4C28-8F8E-1833ACF79103}"/>
    <cellStyle name="Total 2 2 2 2 2 2 3" xfId="3102" xr:uid="{AC74E0DB-F0D8-4B2C-BDFD-62D632C3B173}"/>
    <cellStyle name="Total 2 2 2 2 2 3" xfId="3103" xr:uid="{D6F24238-EAEA-4D20-803D-C070D74D3613}"/>
    <cellStyle name="Total 2 2 2 2 2 3 2" xfId="3104" xr:uid="{C8320F70-2B77-480C-AD7D-3FDF6B9E1A6F}"/>
    <cellStyle name="Total 2 2 2 2 2 4" xfId="3098" xr:uid="{A7546098-E832-4BB3-98E2-E71631E7B3EA}"/>
    <cellStyle name="Total 2 2 2 2 3" xfId="419" xr:uid="{457348E5-F8F3-4D97-80AC-086CB8EEB7F7}"/>
    <cellStyle name="Total 2 2 2 2 3 2" xfId="3105" xr:uid="{CB9021EC-FD14-4BB7-B3DD-E85102E750F5}"/>
    <cellStyle name="Total 2 2 2 2 4" xfId="3106" xr:uid="{9C67B26D-B360-471F-BC35-933AAEC8FE94}"/>
    <cellStyle name="Total 2 2 2 2 4 2" xfId="3107" xr:uid="{28415235-B968-4605-B9F3-AAF3D99B8F95}"/>
    <cellStyle name="Total 2 2 2 2 5" xfId="3108" xr:uid="{13C380E9-C4D0-4B54-8A45-1B51FC191092}"/>
    <cellStyle name="Total 2 2 2 2 6" xfId="3097" xr:uid="{2BD90C4B-9BB4-4836-AEF4-DB38032BDEB0}"/>
    <cellStyle name="Total 2 2 2 3" xfId="420" xr:uid="{39389625-AC86-48C7-AD64-C82EC42DD3B7}"/>
    <cellStyle name="Total 2 2 2 3 2" xfId="3110" xr:uid="{EF23DD21-D499-4D80-A42F-B1092A654565}"/>
    <cellStyle name="Total 2 2 2 3 2 2" xfId="3111" xr:uid="{ADA4BCBC-A9FA-45BE-B3AA-A848A4A05867}"/>
    <cellStyle name="Total 2 2 2 3 2 2 2" xfId="3112" xr:uid="{B1F04270-AB36-4B1F-939E-54C4B45133B1}"/>
    <cellStyle name="Total 2 2 2 3 2 3" xfId="3113" xr:uid="{77510CEC-3DE3-4520-86BB-E648B988250F}"/>
    <cellStyle name="Total 2 2 2 3 3" xfId="3114" xr:uid="{E8E2A5AA-C310-40FB-9299-B9A5ED7C92EC}"/>
    <cellStyle name="Total 2 2 2 3 3 2" xfId="3115" xr:uid="{8A12D555-B13E-4B6B-95A5-9E6298A76881}"/>
    <cellStyle name="Total 2 2 2 3 4" xfId="3109" xr:uid="{81BEB592-9EB9-493B-A274-1EBB43A91831}"/>
    <cellStyle name="Total 2 2 2 4" xfId="421" xr:uid="{2D0DD1FA-131F-464C-9228-4E692F2B4D63}"/>
    <cellStyle name="Total 2 2 2 4 2" xfId="3117" xr:uid="{3346C941-6785-4B86-9536-1098C18EA754}"/>
    <cellStyle name="Total 2 2 2 4 3" xfId="3116" xr:uid="{645E1E5A-87DF-436A-8248-EB877051FE35}"/>
    <cellStyle name="Total 2 2 2 5" xfId="3118" xr:uid="{B312503B-0CF0-41D0-A525-FFC89AE292C4}"/>
    <cellStyle name="Total 2 2 2 6" xfId="3096" xr:uid="{8B110158-477F-4F81-84A6-2030B62AC245}"/>
    <cellStyle name="Total 2 2 3" xfId="422" xr:uid="{4C27C6D5-AD9E-4AD6-A4CB-DA9455D5251C}"/>
    <cellStyle name="Total 2 2 3 2" xfId="423" xr:uid="{DF1CA694-376B-46AF-AC01-37BDF0567742}"/>
    <cellStyle name="Total 2 2 3 2 2" xfId="424" xr:uid="{2502ACF9-A0C7-43BC-B071-3D9F7A3CF0FA}"/>
    <cellStyle name="Total 2 2 3 2 3" xfId="425" xr:uid="{CA1AFFAD-7BD3-4EF1-B3B3-008CAB0000E2}"/>
    <cellStyle name="Total 2 2 3 3" xfId="426" xr:uid="{EBDFFBB7-B951-4F3E-9554-CC0A67CA9EFB}"/>
    <cellStyle name="Total 2 2 3 4" xfId="3119" xr:uid="{4468FA2C-3EC2-4042-93C0-C8CFC523BF16}"/>
    <cellStyle name="Total 2 2 4" xfId="427" xr:uid="{3946E35B-BE0B-483F-9FF4-D81FDB00B200}"/>
    <cellStyle name="Total 2 2 4 2" xfId="428" xr:uid="{CB13790C-C00D-46B1-90FB-C485DD35F1FD}"/>
    <cellStyle name="Total 2 2 4 3" xfId="429" xr:uid="{C049047E-1265-4225-AA99-D5444972E222}"/>
    <cellStyle name="Total 2 2 4 4" xfId="3120" xr:uid="{4EBC49B1-1AA9-4A1C-9D68-F40C9ECF6068}"/>
    <cellStyle name="Total 2 2 5" xfId="430" xr:uid="{C91DF772-6F9F-4BC8-A888-DCF41256F217}"/>
    <cellStyle name="Total 2 2 5 2" xfId="3122" xr:uid="{DD327BF0-17B7-4F6F-A2B6-D0808E9ABEA5}"/>
    <cellStyle name="Total 2 2 5 2 2" xfId="3123" xr:uid="{DEC518C8-D0BF-409F-BA26-AB09B822BEA6}"/>
    <cellStyle name="Total 2 2 5 2 2 2" xfId="3124" xr:uid="{A2264595-BC72-4C4E-B667-9F3E604B9F44}"/>
    <cellStyle name="Total 2 2 5 2 3" xfId="3125" xr:uid="{E3FF930A-F8DA-4A3C-A7B4-34FD747C883D}"/>
    <cellStyle name="Total 2 2 5 3" xfId="3126" xr:uid="{997B8CCB-228E-4234-A347-2AA423D699DF}"/>
    <cellStyle name="Total 2 2 5 3 2" xfId="3127" xr:uid="{11890626-814E-496F-BBAE-4ABF55AC969B}"/>
    <cellStyle name="Total 2 2 5 4" xfId="3121" xr:uid="{7020D246-30D6-4724-90D5-AB7AF21A64DA}"/>
    <cellStyle name="Total 2 2 6" xfId="431" xr:uid="{0FFA1A24-B579-4057-BDC9-A68420D63FEC}"/>
    <cellStyle name="Total 2 2 6 2" xfId="3128" xr:uid="{49EE1E29-BCF4-4040-B7AA-D0512C21036A}"/>
    <cellStyle name="Total 2 2 7" xfId="3129" xr:uid="{D7474031-4B41-4D86-893F-C0F5A1A582DA}"/>
    <cellStyle name="Total 2 2 7 2" xfId="3130" xr:uid="{158FEE02-F647-42CA-9B45-0E82806812ED}"/>
    <cellStyle name="Total 2 2 8" xfId="3131" xr:uid="{FE6B5835-06C0-4771-A91A-C1C0B349906F}"/>
    <cellStyle name="Total 2 2 9" xfId="3095" xr:uid="{5618A8B6-AEBA-4BD7-91A8-B113653CD18A}"/>
    <cellStyle name="Total 2 3" xfId="432" xr:uid="{87A30705-ABFF-418D-A8D1-C22A538DE699}"/>
    <cellStyle name="Total 2 3 2" xfId="433" xr:uid="{5B6CAF89-7497-4A13-9B05-727724577E39}"/>
    <cellStyle name="Total 2 3 2 2" xfId="434" xr:uid="{DF7121A4-708A-41D6-AFDE-66ABDF5F1303}"/>
    <cellStyle name="Total 2 3 2 3" xfId="435" xr:uid="{FF7DBB3A-63A7-45B5-8799-B5059E1D5BE8}"/>
    <cellStyle name="Total 2 3 3" xfId="436" xr:uid="{B5CADE06-B18F-40A8-84FF-467CBA21C5D6}"/>
    <cellStyle name="Total 2 3 4" xfId="437" xr:uid="{EAB48D41-10D0-4371-820B-1B0BA82B8726}"/>
    <cellStyle name="Total 2 3 5" xfId="3132" xr:uid="{C78BD610-AAC5-4852-A018-CA6C82C8A3E4}"/>
    <cellStyle name="Total 2 4" xfId="438" xr:uid="{A06DFCC3-C0EF-450A-99A6-80D59C814E85}"/>
    <cellStyle name="Total 2 4 2" xfId="439" xr:uid="{CD018FEF-84E7-4FF4-A607-ECE8F03051A8}"/>
    <cellStyle name="Total 2 4 2 2" xfId="440" xr:uid="{B1C5D4F9-E380-4791-8788-0DC6DA3032E4}"/>
    <cellStyle name="Total 2 4 2 2 2" xfId="3136" xr:uid="{3AF4076A-FCDB-4B4D-B77E-C3B90EEFDAE6}"/>
    <cellStyle name="Total 2 4 2 2 2 2" xfId="3137" xr:uid="{C8016B16-171B-45ED-9629-7AAB0933DB07}"/>
    <cellStyle name="Total 2 4 2 2 2 2 2" xfId="3138" xr:uid="{03DFBCAB-1F4B-44FF-9D79-985708501E05}"/>
    <cellStyle name="Total 2 4 2 2 2 3" xfId="3139" xr:uid="{997C3F90-6D83-4AA4-85BB-CCFB58204C00}"/>
    <cellStyle name="Total 2 4 2 2 3" xfId="3140" xr:uid="{3DFFBF98-8A85-48F2-B098-363E57637EF8}"/>
    <cellStyle name="Total 2 4 2 2 3 2" xfId="3141" xr:uid="{B80C1B9C-B79A-45C6-9EE4-43A7FE22C6E1}"/>
    <cellStyle name="Total 2 4 2 2 4" xfId="3135" xr:uid="{F6558765-97A6-4C8D-A1E1-0DEBB24B0278}"/>
    <cellStyle name="Total 2 4 2 3" xfId="441" xr:uid="{DC73CA32-CFA5-4847-9201-D88FCAFD0EF0}"/>
    <cellStyle name="Total 2 4 2 3 2" xfId="3142" xr:uid="{CAF824E6-D141-4A52-BE21-AF2E147D0CCE}"/>
    <cellStyle name="Total 2 4 2 4" xfId="3143" xr:uid="{BD86701D-BED0-43B8-BD27-7851700711CC}"/>
    <cellStyle name="Total 2 4 2 4 2" xfId="3144" xr:uid="{5CCB44CB-D778-4EA5-AEA8-92A5CB1DCA15}"/>
    <cellStyle name="Total 2 4 2 5" xfId="3145" xr:uid="{D6EF785D-657B-4994-8354-D9527D371E71}"/>
    <cellStyle name="Total 2 4 2 6" xfId="3134" xr:uid="{487E0FDD-FC8F-4399-B671-0A253B8CA80D}"/>
    <cellStyle name="Total 2 4 3" xfId="442" xr:uid="{AB4279A3-6287-49D8-9F27-39023804C681}"/>
    <cellStyle name="Total 2 4 3 2" xfId="3147" xr:uid="{E970987E-5777-4B00-A82D-465F7D04D320}"/>
    <cellStyle name="Total 2 4 3 2 2" xfId="3148" xr:uid="{17BA1C46-5DE6-4BBC-81A1-BFE745C0AFE6}"/>
    <cellStyle name="Total 2 4 3 2 2 2" xfId="3149" xr:uid="{1361AF58-95CA-4ED5-800C-C9722470E51F}"/>
    <cellStyle name="Total 2 4 3 2 3" xfId="3150" xr:uid="{1F4F9F1D-B2CA-4210-87E1-0975B1BED52D}"/>
    <cellStyle name="Total 2 4 3 3" xfId="3151" xr:uid="{7E874E71-F389-4971-9F05-CC2F2B2C32E3}"/>
    <cellStyle name="Total 2 4 3 3 2" xfId="3152" xr:uid="{700A46B9-9623-4B16-B16B-BA0317B1DD01}"/>
    <cellStyle name="Total 2 4 3 4" xfId="3146" xr:uid="{DB63F910-9FA9-41F8-AAFA-51BD51CEC359}"/>
    <cellStyle name="Total 2 4 4" xfId="443" xr:uid="{3C4406E1-1C24-4E44-9352-7CE851A8953D}"/>
    <cellStyle name="Total 2 4 4 2" xfId="3154" xr:uid="{5CE49E4D-37E6-4394-9D45-47BE3B34D905}"/>
    <cellStyle name="Total 2 4 4 3" xfId="3153" xr:uid="{A0404805-D4CC-45FC-9449-91877A4E71B0}"/>
    <cellStyle name="Total 2 4 5" xfId="3155" xr:uid="{5EE9B9A5-49A0-4848-85DF-A8C8FB507DA9}"/>
    <cellStyle name="Total 2 4 6" xfId="3133" xr:uid="{AF4F8598-87E6-4B7A-838B-533C0A3A15D4}"/>
    <cellStyle name="Total 2 5" xfId="3156" xr:uid="{7D24484B-F2D9-4BE8-BAF4-1F43E2F4C045}"/>
    <cellStyle name="Total 2 6" xfId="3157" xr:uid="{4725C8F6-446D-462D-803A-BE095B8D000B}"/>
    <cellStyle name="Total 2 6 2" xfId="3158" xr:uid="{BEF96475-989F-4731-99C5-6A5A0E700E8E}"/>
    <cellStyle name="Total 2 6 2 2" xfId="3159" xr:uid="{8D49D43B-2B45-437D-9982-C7147A0E9BE5}"/>
    <cellStyle name="Total 2 6 2 2 2" xfId="3160" xr:uid="{34C288A5-260C-4DA8-B66F-D655443B4974}"/>
    <cellStyle name="Total 2 6 2 3" xfId="3161" xr:uid="{27356BD9-0495-4EAB-8E9C-93598EBC7B8D}"/>
    <cellStyle name="Total 2 6 3" xfId="3162" xr:uid="{16386F28-AD63-4B85-A1AE-BCCC64F4D70D}"/>
    <cellStyle name="Total 2 6 3 2" xfId="3163" xr:uid="{47DCCC7F-8664-4F78-B2DB-1DCFFFED4C0C}"/>
    <cellStyle name="Total 2 7" xfId="3164" xr:uid="{66CCFF13-460E-4E38-A55A-724718AD5D53}"/>
    <cellStyle name="Total 2 8" xfId="3165" xr:uid="{34704A28-80B5-4103-B698-06E3DB7691FF}"/>
    <cellStyle name="Total 2 8 2" xfId="3166" xr:uid="{EFEF19A9-7E4E-4F6E-BECF-42C1AA9E759F}"/>
    <cellStyle name="Total 2 9" xfId="3167" xr:uid="{86EC4705-BF55-4A10-B475-278BA9B6F9FD}"/>
    <cellStyle name="Warning Text 2" xfId="444" xr:uid="{C08E6BF0-9905-4603-8255-352D7B351AA1}"/>
    <cellStyle name="Warning Text 2 10" xfId="3168" xr:uid="{A4695D52-C2C6-4964-A7B1-A84744071C80}"/>
    <cellStyle name="Warning Text 2 2" xfId="3169" xr:uid="{9690572A-61AC-4374-A7FA-1CDD17337FA1}"/>
    <cellStyle name="Warning Text 2 2 2" xfId="3170" xr:uid="{84CAFE83-A66A-4C49-91EE-4251FCD862A7}"/>
    <cellStyle name="Warning Text 2 2 2 2" xfId="3171" xr:uid="{54CDA83B-786D-4AB8-AC4B-74CD2FE6D5F0}"/>
    <cellStyle name="Warning Text 2 2 2 2 2" xfId="3172" xr:uid="{620CB79D-9077-4507-A6A1-32F707F214EE}"/>
    <cellStyle name="Warning Text 2 2 2 2 2 2" xfId="3173" xr:uid="{86D7FEA0-EB82-422B-A30B-3361D636067C}"/>
    <cellStyle name="Warning Text 2 2 2 2 2 2 2" xfId="3174" xr:uid="{CFA84236-73C3-4CED-8484-EAE35237579F}"/>
    <cellStyle name="Warning Text 2 2 2 2 2 2 2 2" xfId="3175" xr:uid="{DD427699-56A8-45D2-8759-47C6B3D770A2}"/>
    <cellStyle name="Warning Text 2 2 2 2 2 2 3" xfId="3176" xr:uid="{F42CBFCF-3A28-4D4B-9593-73F7AD1D5C7C}"/>
    <cellStyle name="Warning Text 2 2 2 2 2 3" xfId="3177" xr:uid="{CFF5DD99-D365-4699-98B3-A3F23C7FC467}"/>
    <cellStyle name="Warning Text 2 2 2 2 2 3 2" xfId="3178" xr:uid="{253C0007-B393-4BD5-A70B-B479F4B261C2}"/>
    <cellStyle name="Warning Text 2 2 2 2 3" xfId="3179" xr:uid="{9365AA24-D864-4AE3-8BA8-0A70BDFA3487}"/>
    <cellStyle name="Warning Text 2 2 2 2 4" xfId="3180" xr:uid="{04830606-940E-4659-AC85-E30E3CA736F4}"/>
    <cellStyle name="Warning Text 2 2 2 2 4 2" xfId="3181" xr:uid="{32E4038A-6F0E-415D-8582-5CBD4B2C4975}"/>
    <cellStyle name="Warning Text 2 2 2 2 5" xfId="3182" xr:uid="{17C91E9C-17F3-4A3B-87C1-CB484FA60BD9}"/>
    <cellStyle name="Warning Text 2 2 2 3" xfId="3183" xr:uid="{AF33C154-AA0F-4973-9F9B-0076FDAD44C0}"/>
    <cellStyle name="Warning Text 2 2 2 3 2" xfId="3184" xr:uid="{CE8EB9BA-F71A-4F08-893C-EC9CC25AB6BF}"/>
    <cellStyle name="Warning Text 2 2 2 3 2 2" xfId="3185" xr:uid="{267C51AB-1CB4-4C50-9F9E-B5E1BC93E956}"/>
    <cellStyle name="Warning Text 2 2 2 3 2 2 2" xfId="3186" xr:uid="{1042CFDF-2B46-42ED-9386-C5E6BCC4B999}"/>
    <cellStyle name="Warning Text 2 2 2 3 2 3" xfId="3187" xr:uid="{7A213AE3-7813-4197-BF59-875013F9045D}"/>
    <cellStyle name="Warning Text 2 2 2 3 3" xfId="3188" xr:uid="{702BA234-B8E0-474F-AD2F-609C0C5EA635}"/>
    <cellStyle name="Warning Text 2 2 2 3 3 2" xfId="3189" xr:uid="{B219A94D-3184-4C97-94DD-0ACBB3431283}"/>
    <cellStyle name="Warning Text 2 2 2 4" xfId="3190" xr:uid="{DF367444-FB01-4EED-BC3A-C04381F1B26B}"/>
    <cellStyle name="Warning Text 2 2 2 4 2" xfId="3191" xr:uid="{269B7BAF-1E9F-4350-9B89-3F88D19F3292}"/>
    <cellStyle name="Warning Text 2 2 2 5" xfId="3192" xr:uid="{01FFA96A-DAB6-42BA-9831-4F72258983F3}"/>
    <cellStyle name="Warning Text 2 2 3" xfId="3193" xr:uid="{F24861F4-446D-4229-A600-D8A07096D7F9}"/>
    <cellStyle name="Warning Text 2 2 4" xfId="3194" xr:uid="{E4D44633-BFAE-4C5B-A526-AE955115BBC9}"/>
    <cellStyle name="Warning Text 2 2 5" xfId="3195" xr:uid="{916AAE95-D6B7-4746-A0A2-AD1CD6862EA6}"/>
    <cellStyle name="Warning Text 2 2 5 2" xfId="3196" xr:uid="{B7398638-810C-417B-A51E-66C0BF8D17B1}"/>
    <cellStyle name="Warning Text 2 2 5 2 2" xfId="3197" xr:uid="{5C8973BC-4C1D-4200-A403-3CCC9D737691}"/>
    <cellStyle name="Warning Text 2 2 5 2 2 2" xfId="3198" xr:uid="{F889075B-6911-4CCF-954A-02D7666A6E7B}"/>
    <cellStyle name="Warning Text 2 2 5 2 3" xfId="3199" xr:uid="{B4594CF1-1B9B-4015-9C6B-60D59A4AAB00}"/>
    <cellStyle name="Warning Text 2 2 5 3" xfId="3200" xr:uid="{0D2E0ACC-3300-49E9-8561-02271112F07B}"/>
    <cellStyle name="Warning Text 2 2 5 3 2" xfId="3201" xr:uid="{E4AA496B-77E3-42C5-AD47-D3E3F36802C1}"/>
    <cellStyle name="Warning Text 2 2 6" xfId="3202" xr:uid="{65622220-0DDF-4312-B89C-A7A0EE50C11B}"/>
    <cellStyle name="Warning Text 2 2 7" xfId="3203" xr:uid="{937293B8-51EB-4291-B692-5CA6F604A63E}"/>
    <cellStyle name="Warning Text 2 2 7 2" xfId="3204" xr:uid="{50441C4E-C258-4BF0-9A01-F308B2E012C8}"/>
    <cellStyle name="Warning Text 2 2 8" xfId="3205" xr:uid="{770C40EA-CFEC-40AD-A9B9-7251C03C21CE}"/>
    <cellStyle name="Warning Text 2 3" xfId="3206" xr:uid="{848E69A3-AE14-4902-B622-FD564C103CA1}"/>
    <cellStyle name="Warning Text 2 4" xfId="3207" xr:uid="{9A947C61-DBA9-42B9-8F20-1920EE9CED3C}"/>
    <cellStyle name="Warning Text 2 4 2" xfId="3208" xr:uid="{B1294DC1-12C4-4F04-8E9B-663A6F4AF453}"/>
    <cellStyle name="Warning Text 2 4 2 2" xfId="3209" xr:uid="{8995527A-A4E1-430C-A815-64D86ECB79FE}"/>
    <cellStyle name="Warning Text 2 4 2 2 2" xfId="3210" xr:uid="{385595B0-4F2D-4CA3-8718-07B29A54A0FC}"/>
    <cellStyle name="Warning Text 2 4 2 2 2 2" xfId="3211" xr:uid="{5E1B5FE8-D92B-4016-B1EB-6223BBFCF32C}"/>
    <cellStyle name="Warning Text 2 4 2 2 2 2 2" xfId="3212" xr:uid="{4A67CBFD-A851-47D6-BF28-278E21A53CF9}"/>
    <cellStyle name="Warning Text 2 4 2 2 2 3" xfId="3213" xr:uid="{2B88D1FE-A369-4771-81E6-B3D18A453AFD}"/>
    <cellStyle name="Warning Text 2 4 2 2 3" xfId="3214" xr:uid="{A0E484BF-C913-47CB-BB42-79F7A01A5EE6}"/>
    <cellStyle name="Warning Text 2 4 2 2 3 2" xfId="3215" xr:uid="{05A39D7E-D8E9-4ECD-BA4F-7FB93E65F2E7}"/>
    <cellStyle name="Warning Text 2 4 2 3" xfId="3216" xr:uid="{5CD50103-A7F2-4402-B36A-1B0156A8A388}"/>
    <cellStyle name="Warning Text 2 4 2 4" xfId="3217" xr:uid="{228D2077-4CB8-4017-895E-CCA6E2C7FC82}"/>
    <cellStyle name="Warning Text 2 4 2 4 2" xfId="3218" xr:uid="{7B35EBCC-4361-4FDB-B116-4807491E29C3}"/>
    <cellStyle name="Warning Text 2 4 2 5" xfId="3219" xr:uid="{F19EC899-102B-4666-93E4-9083840625F1}"/>
    <cellStyle name="Warning Text 2 4 3" xfId="3220" xr:uid="{5899714C-9BCA-4BFD-AE5F-4E8DF9D0CDF7}"/>
    <cellStyle name="Warning Text 2 4 3 2" xfId="3221" xr:uid="{5F940EA4-BE1D-4B5B-901C-A03AA7460B47}"/>
    <cellStyle name="Warning Text 2 4 3 2 2" xfId="3222" xr:uid="{C0BD57E4-EC25-4DE0-90AB-42D01D044925}"/>
    <cellStyle name="Warning Text 2 4 3 2 2 2" xfId="3223" xr:uid="{008FCA3D-9EAE-4883-A23D-EFECFE98AFBB}"/>
    <cellStyle name="Warning Text 2 4 3 2 3" xfId="3224" xr:uid="{7374D6E5-9AD3-4F2D-98BC-9BFA4A248851}"/>
    <cellStyle name="Warning Text 2 4 3 3" xfId="3225" xr:uid="{2A687153-43FF-4315-9AD7-A4A779C73256}"/>
    <cellStyle name="Warning Text 2 4 3 3 2" xfId="3226" xr:uid="{B6146113-991C-4D4C-8EE2-3F304DCE2E2C}"/>
    <cellStyle name="Warning Text 2 4 4" xfId="3227" xr:uid="{96922082-E9D6-4460-B3F6-708ECC5E9DE9}"/>
    <cellStyle name="Warning Text 2 4 4 2" xfId="3228" xr:uid="{C3336D60-97B1-43B7-8A28-17CB1ED6D3AC}"/>
    <cellStyle name="Warning Text 2 4 5" xfId="3229" xr:uid="{41316A02-FFB7-491B-B069-DE60D4DD3160}"/>
    <cellStyle name="Warning Text 2 5" xfId="3230" xr:uid="{7E5F828F-460F-480F-9729-E69AA67B64D6}"/>
    <cellStyle name="Warning Text 2 6" xfId="3231" xr:uid="{5CD833BE-219E-4307-9391-37FED7F7B605}"/>
    <cellStyle name="Warning Text 2 6 2" xfId="3232" xr:uid="{355EE92B-FD7A-4375-9C6B-915518EDA04A}"/>
    <cellStyle name="Warning Text 2 6 2 2" xfId="3233" xr:uid="{ADCAF877-1BC4-4D53-9D33-7EA5B72CA444}"/>
    <cellStyle name="Warning Text 2 6 2 2 2" xfId="3234" xr:uid="{135257C9-69DA-44AC-AD40-F71A7D9449A9}"/>
    <cellStyle name="Warning Text 2 6 2 3" xfId="3235" xr:uid="{356B1D82-B938-465B-BC34-D77CC5301193}"/>
    <cellStyle name="Warning Text 2 6 3" xfId="3236" xr:uid="{1028678F-A934-4D7F-BE3E-283106AF6E7C}"/>
    <cellStyle name="Warning Text 2 6 3 2" xfId="3237" xr:uid="{5FC3BACA-B1D7-4B0C-B019-DAB2479240AA}"/>
    <cellStyle name="Warning Text 2 7" xfId="3238" xr:uid="{441C30F1-8CFB-43EE-8DA9-3F8CD1C379DC}"/>
    <cellStyle name="Warning Text 2 8" xfId="3239" xr:uid="{E9643EBF-B634-4B3E-B66F-A3BFDE33131E}"/>
    <cellStyle name="Warning Text 2 8 2" xfId="3240" xr:uid="{4764E228-8D1E-4A06-82BB-95E28649376B}"/>
    <cellStyle name="Warning Text 2 9" xfId="3241" xr:uid="{2A0E24F4-3123-4FCB-9134-30A4E741879B}"/>
    <cellStyle name="一般 2" xfId="3242" xr:uid="{5C03C887-E7B3-4B04-8E30-DBCF591C3D92}"/>
    <cellStyle name="一般_SA--HCM" xfId="3243" xr:uid="{425832BD-6A17-4C70-8492-280CE7B2A190}"/>
    <cellStyle name="巍葆 [0]_95鼻褒瞳" xfId="3244" xr:uid="{7480F7B7-3984-4743-AA58-25C23EFD41B0}"/>
    <cellStyle name="巍葆_95鼻褒瞳" xfId="3245" xr:uid="{81AC37D7-F794-4250-8E59-09888FA735F6}"/>
    <cellStyle name="常规 2" xfId="12" xr:uid="{54238AF4-E846-4323-98F9-08D7C65B8CD5}"/>
    <cellStyle name="常规 2 2" xfId="3246" xr:uid="{A64777A2-F42D-4295-9D16-2F0354C8A460}"/>
    <cellStyle name="常规 3" xfId="4" xr:uid="{00000000-0005-0000-0000-000007000000}"/>
    <cellStyle name="常规 3 2" xfId="3247" xr:uid="{E8B2A7CB-3780-4631-9C6F-2BFF0FA47F74}"/>
    <cellStyle name="常规 6" xfId="8" xr:uid="{2F661395-0642-4E5B-B949-A11185193757}"/>
    <cellStyle name="常规_schedule jan,02(r1)" xfId="5" xr:uid="{00000000-0005-0000-0000-000008000000}"/>
    <cellStyle name="標準_IMPFebA" xfId="3248" xr:uid="{3F30395E-E9C8-4835-A183-4136A3C3306F}"/>
    <cellStyle name="樣式 1" xfId="3249" xr:uid="{5584725A-F7EE-4D23-BCA3-63B2022E9C33}"/>
    <cellStyle name="貨幣[0]_pldt" xfId="3250" xr:uid="{80869BD2-EFAE-4A8F-837A-7A38C20FD6D3}"/>
    <cellStyle name="超链接_COSCO contact list" xfId="3251" xr:uid="{6E1999EB-B5CF-4090-9491-86748E027CA0}"/>
    <cellStyle name="隨後的超連結_ECSYSTEM" xfId="3252" xr:uid="{FEEBE8D1-8A51-4B94-B97B-4BC8FD6CE7F7}"/>
    <cellStyle name="鱔 [0]_95鼻褒瞳" xfId="3253" xr:uid="{E3083DDC-01BD-4037-8D53-A5449CEDE619}"/>
    <cellStyle name="鱔_95鼻褒瞳" xfId="3254" xr:uid="{2E87EB49-50A3-48FC-A2CC-0ED2934DD60C}"/>
  </cellStyles>
  <dxfs count="16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W10"/>
  <sheetViews>
    <sheetView workbookViewId="0">
      <selection activeCell="F5" sqref="F5"/>
    </sheetView>
  </sheetViews>
  <sheetFormatPr defaultRowHeight="14.4"/>
  <cols>
    <col min="2" max="2" width="15.44140625" bestFit="1" customWidth="1"/>
    <col min="3" max="3" width="11" bestFit="1" customWidth="1"/>
    <col min="4" max="4" width="49.6640625" bestFit="1" customWidth="1"/>
    <col min="5" max="6" width="12.6640625" bestFit="1" customWidth="1"/>
    <col min="7" max="7" width="11.5546875" bestFit="1" customWidth="1"/>
    <col min="8" max="8" width="12.6640625" bestFit="1" customWidth="1"/>
    <col min="9" max="9" width="10.5546875" bestFit="1" customWidth="1"/>
  </cols>
  <sheetData>
    <row r="1" spans="1:23" ht="31.8" thickBot="1">
      <c r="A1" s="78" t="s">
        <v>0</v>
      </c>
      <c r="B1" s="1" t="s">
        <v>1</v>
      </c>
      <c r="C1" s="78" t="s">
        <v>2</v>
      </c>
      <c r="D1" s="78" t="s">
        <v>3</v>
      </c>
      <c r="E1" s="79" t="s">
        <v>4</v>
      </c>
      <c r="F1" s="80" t="s">
        <v>5</v>
      </c>
      <c r="G1" s="79" t="s">
        <v>6</v>
      </c>
      <c r="H1" s="79" t="s">
        <v>7</v>
      </c>
      <c r="I1" s="1" t="s">
        <v>8</v>
      </c>
    </row>
    <row r="2" spans="1:23" ht="15.6">
      <c r="A2" s="342" t="s">
        <v>9</v>
      </c>
      <c r="B2" s="343" t="s">
        <v>10</v>
      </c>
      <c r="C2" s="62" t="s">
        <v>2</v>
      </c>
      <c r="D2" s="265" t="s">
        <v>116</v>
      </c>
      <c r="E2" s="344">
        <v>44091</v>
      </c>
      <c r="F2" s="345">
        <v>44092</v>
      </c>
      <c r="G2" s="344">
        <v>44097</v>
      </c>
      <c r="H2" s="344">
        <v>44118</v>
      </c>
      <c r="I2" s="346" t="s">
        <v>58</v>
      </c>
    </row>
    <row r="3" spans="1:23" ht="15.6">
      <c r="A3" s="166" t="s">
        <v>9</v>
      </c>
      <c r="B3" s="81" t="s">
        <v>10</v>
      </c>
      <c r="C3" s="2" t="s">
        <v>2</v>
      </c>
      <c r="D3" s="3" t="s">
        <v>268</v>
      </c>
      <c r="E3" s="9">
        <v>44098</v>
      </c>
      <c r="F3" s="82">
        <v>44099</v>
      </c>
      <c r="G3" s="9">
        <v>44104</v>
      </c>
      <c r="H3" s="9">
        <v>44125</v>
      </c>
      <c r="I3" s="165" t="s">
        <v>58</v>
      </c>
    </row>
    <row r="4" spans="1:23" ht="15.6">
      <c r="A4" s="166" t="s">
        <v>9</v>
      </c>
      <c r="B4" s="331" t="s">
        <v>10</v>
      </c>
      <c r="C4" s="100" t="s">
        <v>2</v>
      </c>
      <c r="D4" s="328" t="s">
        <v>269</v>
      </c>
      <c r="E4" s="37">
        <v>44103</v>
      </c>
      <c r="F4" s="329">
        <v>44104</v>
      </c>
      <c r="G4" s="37">
        <v>44111</v>
      </c>
      <c r="H4" s="37">
        <v>44132</v>
      </c>
      <c r="I4" s="330" t="s">
        <v>58</v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1:23" ht="15">
      <c r="A5" s="147" t="s">
        <v>9</v>
      </c>
      <c r="B5" s="81" t="s">
        <v>10</v>
      </c>
      <c r="C5" s="2" t="s">
        <v>2</v>
      </c>
      <c r="D5" s="2" t="s">
        <v>270</v>
      </c>
      <c r="E5" s="9">
        <v>44111</v>
      </c>
      <c r="F5" s="82">
        <v>44112</v>
      </c>
      <c r="G5" s="9">
        <v>44118</v>
      </c>
      <c r="H5" s="9">
        <v>44139</v>
      </c>
      <c r="I5" s="330" t="s">
        <v>58</v>
      </c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1:23" s="101" customFormat="1" ht="15.6" thickBot="1">
      <c r="A6" s="332" t="s">
        <v>9</v>
      </c>
      <c r="B6" s="104" t="s">
        <v>10</v>
      </c>
      <c r="C6" s="103" t="s">
        <v>2</v>
      </c>
      <c r="D6" s="103" t="s">
        <v>271</v>
      </c>
      <c r="E6" s="333">
        <v>44119</v>
      </c>
      <c r="F6" s="334">
        <v>44120</v>
      </c>
      <c r="G6" s="333">
        <v>44125</v>
      </c>
      <c r="H6" s="333">
        <v>44146</v>
      </c>
      <c r="I6" s="335" t="s">
        <v>58</v>
      </c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</row>
    <row r="7" spans="1:23" ht="16.2" thickTop="1">
      <c r="A7" s="149" t="s">
        <v>15</v>
      </c>
      <c r="B7" s="15" t="s">
        <v>10</v>
      </c>
      <c r="C7" s="171" t="s">
        <v>11</v>
      </c>
      <c r="D7" s="7" t="s">
        <v>223</v>
      </c>
      <c r="E7" s="336">
        <v>44090</v>
      </c>
      <c r="F7" s="336">
        <v>44090</v>
      </c>
      <c r="G7" s="337">
        <v>44098</v>
      </c>
      <c r="H7" s="57">
        <v>44111</v>
      </c>
      <c r="I7" s="167" t="s">
        <v>55</v>
      </c>
    </row>
    <row r="8" spans="1:23" ht="15.6">
      <c r="A8" s="149" t="s">
        <v>15</v>
      </c>
      <c r="B8" s="3" t="s">
        <v>10</v>
      </c>
      <c r="C8" s="172" t="s">
        <v>11</v>
      </c>
      <c r="D8" s="2" t="s">
        <v>110</v>
      </c>
      <c r="E8" s="4">
        <v>44097</v>
      </c>
      <c r="F8" s="4">
        <v>44097</v>
      </c>
      <c r="G8" s="338">
        <v>44105</v>
      </c>
      <c r="H8" s="58">
        <v>44118</v>
      </c>
      <c r="I8" s="168" t="s">
        <v>55</v>
      </c>
    </row>
    <row r="9" spans="1:23" ht="15.6">
      <c r="A9" s="149" t="s">
        <v>15</v>
      </c>
      <c r="B9" s="3" t="s">
        <v>10</v>
      </c>
      <c r="C9" s="172" t="s">
        <v>11</v>
      </c>
      <c r="D9" s="2" t="s">
        <v>224</v>
      </c>
      <c r="E9" s="4">
        <v>44102</v>
      </c>
      <c r="F9" s="4">
        <v>44102</v>
      </c>
      <c r="G9" s="338">
        <v>44112</v>
      </c>
      <c r="H9" s="58">
        <v>44125</v>
      </c>
      <c r="I9" s="168" t="s">
        <v>55</v>
      </c>
    </row>
    <row r="10" spans="1:23" ht="18.75" customHeight="1" thickBot="1">
      <c r="A10" s="286" t="s">
        <v>15</v>
      </c>
      <c r="B10" s="121" t="s">
        <v>10</v>
      </c>
      <c r="C10" s="121" t="s">
        <v>11</v>
      </c>
      <c r="D10" s="339" t="s">
        <v>225</v>
      </c>
      <c r="E10" s="169">
        <v>44110</v>
      </c>
      <c r="F10" s="169">
        <v>44110</v>
      </c>
      <c r="G10" s="340">
        <v>44119</v>
      </c>
      <c r="H10" s="341">
        <v>44132</v>
      </c>
      <c r="I10" s="170" t="s">
        <v>55</v>
      </c>
    </row>
  </sheetData>
  <pageMargins left="0.7" right="0.7" top="1" bottom="0.75" header="0.3" footer="0.3"/>
  <pageSetup orientation="portrait" r:id="rId1"/>
  <headerFooter>
    <oddHeader xml:space="preserve">&amp;CJANUARY 2020
SAILING SCHEDULE
CSL EXPRESS LINE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I17"/>
  <sheetViews>
    <sheetView tabSelected="1" workbookViewId="0">
      <selection activeCell="F9" sqref="F9"/>
    </sheetView>
  </sheetViews>
  <sheetFormatPr defaultRowHeight="14.4"/>
  <cols>
    <col min="1" max="1" width="19.109375" bestFit="1" customWidth="1"/>
    <col min="2" max="2" width="10.88671875" customWidth="1"/>
    <col min="3" max="3" width="12.109375" customWidth="1"/>
    <col min="4" max="4" width="35" bestFit="1" customWidth="1"/>
    <col min="5" max="5" width="11.88671875" bestFit="1" customWidth="1"/>
    <col min="6" max="8" width="11.44140625" bestFit="1" customWidth="1"/>
    <col min="9" max="9" width="10.5546875" bestFit="1" customWidth="1"/>
  </cols>
  <sheetData>
    <row r="1" spans="1:9" ht="30.6" thickBot="1">
      <c r="A1" s="63" t="s">
        <v>0</v>
      </c>
      <c r="B1" s="64" t="s">
        <v>1</v>
      </c>
      <c r="C1" s="64" t="s">
        <v>2</v>
      </c>
      <c r="D1" s="63" t="s">
        <v>3</v>
      </c>
      <c r="E1" s="65" t="s">
        <v>14</v>
      </c>
      <c r="F1" s="65" t="s">
        <v>4</v>
      </c>
      <c r="G1" s="65" t="s">
        <v>6</v>
      </c>
      <c r="H1" s="65" t="s">
        <v>7</v>
      </c>
      <c r="I1" s="64" t="s">
        <v>8</v>
      </c>
    </row>
    <row r="2" spans="1:9" ht="15.6">
      <c r="A2" s="67" t="s">
        <v>53</v>
      </c>
      <c r="B2" s="37" t="s">
        <v>51</v>
      </c>
      <c r="C2" s="37" t="s">
        <v>2</v>
      </c>
      <c r="D2" s="290" t="s">
        <v>115</v>
      </c>
      <c r="E2" s="291">
        <v>44084</v>
      </c>
      <c r="F2" s="291">
        <v>44085</v>
      </c>
      <c r="G2" s="291">
        <v>44090</v>
      </c>
      <c r="H2" s="291">
        <v>44102</v>
      </c>
      <c r="I2" s="9" t="s">
        <v>62</v>
      </c>
    </row>
    <row r="3" spans="1:9" ht="15.6">
      <c r="A3" s="68" t="s">
        <v>53</v>
      </c>
      <c r="B3" s="9" t="s">
        <v>51</v>
      </c>
      <c r="C3" s="9" t="s">
        <v>2</v>
      </c>
      <c r="D3" s="292" t="s">
        <v>226</v>
      </c>
      <c r="E3" s="293">
        <v>44091</v>
      </c>
      <c r="F3" s="293">
        <v>44092</v>
      </c>
      <c r="G3" s="293">
        <v>44097</v>
      </c>
      <c r="H3" s="293">
        <v>44109</v>
      </c>
      <c r="I3" s="9" t="s">
        <v>62</v>
      </c>
    </row>
    <row r="4" spans="1:9" ht="15.6">
      <c r="A4" s="68" t="s">
        <v>53</v>
      </c>
      <c r="B4" s="9" t="s">
        <v>51</v>
      </c>
      <c r="C4" s="9" t="s">
        <v>2</v>
      </c>
      <c r="D4" s="292" t="s">
        <v>227</v>
      </c>
      <c r="E4" s="293">
        <v>44101</v>
      </c>
      <c r="F4" s="293">
        <v>44102</v>
      </c>
      <c r="G4" s="293">
        <v>44104</v>
      </c>
      <c r="H4" s="293">
        <v>44116</v>
      </c>
      <c r="I4" s="9" t="s">
        <v>62</v>
      </c>
    </row>
    <row r="5" spans="1:9" ht="15.6">
      <c r="A5" s="68" t="s">
        <v>53</v>
      </c>
      <c r="B5" s="9" t="s">
        <v>51</v>
      </c>
      <c r="C5" s="9" t="s">
        <v>2</v>
      </c>
      <c r="D5" s="292" t="s">
        <v>228</v>
      </c>
      <c r="E5" s="293">
        <v>44119</v>
      </c>
      <c r="F5" s="293">
        <v>44120</v>
      </c>
      <c r="G5" s="293">
        <v>44125</v>
      </c>
      <c r="H5" s="293">
        <v>44137</v>
      </c>
      <c r="I5" s="9" t="s">
        <v>62</v>
      </c>
    </row>
    <row r="6" spans="1:9" ht="16.2" thickBot="1">
      <c r="A6" s="69" t="s">
        <v>53</v>
      </c>
      <c r="B6" s="9" t="s">
        <v>51</v>
      </c>
      <c r="C6" s="9" t="s">
        <v>2</v>
      </c>
      <c r="D6" s="294" t="s">
        <v>229</v>
      </c>
      <c r="E6" s="295">
        <v>44126</v>
      </c>
      <c r="F6" s="295">
        <v>44127</v>
      </c>
      <c r="G6" s="295">
        <v>44132</v>
      </c>
      <c r="H6" s="295">
        <v>44144</v>
      </c>
      <c r="I6" s="10" t="s">
        <v>62</v>
      </c>
    </row>
    <row r="7" spans="1:9" ht="16.2" thickTop="1">
      <c r="A7" s="76" t="s">
        <v>83</v>
      </c>
      <c r="B7" s="8" t="s">
        <v>51</v>
      </c>
      <c r="C7" s="8" t="s">
        <v>2</v>
      </c>
      <c r="D7" s="290" t="s">
        <v>232</v>
      </c>
      <c r="E7" s="296">
        <v>44090</v>
      </c>
      <c r="F7" s="296">
        <v>44091</v>
      </c>
      <c r="G7" s="296">
        <v>44094</v>
      </c>
      <c r="H7" s="296">
        <v>44105</v>
      </c>
      <c r="I7" s="8" t="s">
        <v>56</v>
      </c>
    </row>
    <row r="8" spans="1:9" ht="15.6">
      <c r="A8" s="68" t="s">
        <v>83</v>
      </c>
      <c r="B8" s="9" t="s">
        <v>51</v>
      </c>
      <c r="C8" s="9" t="s">
        <v>2</v>
      </c>
      <c r="D8" s="292" t="s">
        <v>114</v>
      </c>
      <c r="E8" s="293">
        <v>44097</v>
      </c>
      <c r="F8" s="293">
        <v>44098</v>
      </c>
      <c r="G8" s="293">
        <v>44101</v>
      </c>
      <c r="H8" s="293">
        <v>44112</v>
      </c>
      <c r="I8" s="9" t="s">
        <v>56</v>
      </c>
    </row>
    <row r="9" spans="1:9" ht="15.6">
      <c r="A9" s="68" t="s">
        <v>83</v>
      </c>
      <c r="B9" s="9" t="s">
        <v>51</v>
      </c>
      <c r="C9" s="9" t="s">
        <v>2</v>
      </c>
      <c r="D9" s="292" t="s">
        <v>230</v>
      </c>
      <c r="E9" s="293">
        <v>44108</v>
      </c>
      <c r="F9" s="293">
        <v>44109</v>
      </c>
      <c r="G9" s="293">
        <v>44112</v>
      </c>
      <c r="H9" s="293">
        <v>44123</v>
      </c>
      <c r="I9" s="9" t="s">
        <v>56</v>
      </c>
    </row>
    <row r="10" spans="1:9" ht="15" customHeight="1">
      <c r="A10" s="107" t="s">
        <v>83</v>
      </c>
      <c r="B10" s="37" t="s">
        <v>51</v>
      </c>
      <c r="C10" s="37" t="s">
        <v>2</v>
      </c>
      <c r="D10" s="290" t="s">
        <v>192</v>
      </c>
      <c r="E10" s="291">
        <v>44111</v>
      </c>
      <c r="F10" s="291">
        <v>44111</v>
      </c>
      <c r="G10" s="291">
        <v>44115</v>
      </c>
      <c r="H10" s="291">
        <v>44126</v>
      </c>
      <c r="I10" s="37" t="s">
        <v>56</v>
      </c>
    </row>
    <row r="11" spans="1:9" ht="15" customHeight="1">
      <c r="A11" s="287" t="s">
        <v>83</v>
      </c>
      <c r="B11" s="9" t="s">
        <v>51</v>
      </c>
      <c r="C11" s="9" t="s">
        <v>2</v>
      </c>
      <c r="D11" s="292" t="s">
        <v>194</v>
      </c>
      <c r="E11" s="293">
        <v>44125</v>
      </c>
      <c r="F11" s="293">
        <v>44126</v>
      </c>
      <c r="G11" s="293">
        <v>44129</v>
      </c>
      <c r="H11" s="293">
        <v>44144</v>
      </c>
      <c r="I11" s="9" t="s">
        <v>56</v>
      </c>
    </row>
    <row r="12" spans="1:9" ht="16.2" thickBot="1">
      <c r="A12" s="288" t="s">
        <v>83</v>
      </c>
      <c r="B12" s="10" t="s">
        <v>51</v>
      </c>
      <c r="C12" s="10" t="s">
        <v>2</v>
      </c>
      <c r="D12" s="294" t="s">
        <v>231</v>
      </c>
      <c r="E12" s="295">
        <v>44133</v>
      </c>
      <c r="F12" s="295">
        <v>44134</v>
      </c>
      <c r="G12" s="295">
        <v>44136</v>
      </c>
      <c r="H12" s="295">
        <v>44147</v>
      </c>
      <c r="I12" s="289" t="s">
        <v>56</v>
      </c>
    </row>
    <row r="13" spans="1:9" ht="16.2" thickTop="1">
      <c r="A13" s="87" t="s">
        <v>52</v>
      </c>
      <c r="B13" s="8" t="s">
        <v>51</v>
      </c>
      <c r="C13" s="8" t="s">
        <v>2</v>
      </c>
      <c r="D13" s="297" t="s">
        <v>235</v>
      </c>
      <c r="E13" s="298">
        <v>44085</v>
      </c>
      <c r="F13" s="298">
        <v>44088</v>
      </c>
      <c r="G13" s="298">
        <v>44091</v>
      </c>
      <c r="H13" s="298">
        <v>44102</v>
      </c>
      <c r="I13" s="8" t="s">
        <v>37</v>
      </c>
    </row>
    <row r="14" spans="1:9" ht="15.6">
      <c r="A14" s="87" t="s">
        <v>52</v>
      </c>
      <c r="B14" s="90" t="s">
        <v>51</v>
      </c>
      <c r="C14" s="90" t="s">
        <v>2</v>
      </c>
      <c r="D14" s="66" t="s">
        <v>234</v>
      </c>
      <c r="E14" s="73">
        <v>44092</v>
      </c>
      <c r="F14" s="73">
        <v>44095</v>
      </c>
      <c r="G14" s="73">
        <v>44098</v>
      </c>
      <c r="H14" s="73">
        <v>44109</v>
      </c>
      <c r="I14" s="8" t="s">
        <v>56</v>
      </c>
    </row>
    <row r="15" spans="1:9" ht="15.6">
      <c r="A15" s="71" t="s">
        <v>52</v>
      </c>
      <c r="B15" s="37" t="s">
        <v>51</v>
      </c>
      <c r="C15" s="37" t="s">
        <v>2</v>
      </c>
      <c r="D15" s="70" t="s">
        <v>233</v>
      </c>
      <c r="E15" s="73">
        <v>44120</v>
      </c>
      <c r="F15" s="73">
        <v>44093</v>
      </c>
      <c r="G15" s="73">
        <v>44126</v>
      </c>
      <c r="H15" s="73">
        <v>44137</v>
      </c>
      <c r="I15" s="8" t="s">
        <v>56</v>
      </c>
    </row>
    <row r="16" spans="1:9" ht="16.2" thickBot="1">
      <c r="A16" s="175" t="s">
        <v>52</v>
      </c>
      <c r="B16" s="169" t="s">
        <v>51</v>
      </c>
      <c r="C16" s="169" t="s">
        <v>2</v>
      </c>
      <c r="D16" s="176" t="s">
        <v>236</v>
      </c>
      <c r="E16" s="177">
        <v>44127</v>
      </c>
      <c r="F16" s="177">
        <v>44100</v>
      </c>
      <c r="G16" s="177">
        <v>44133</v>
      </c>
      <c r="H16" s="177">
        <v>44144</v>
      </c>
      <c r="I16" s="169" t="s">
        <v>56</v>
      </c>
    </row>
    <row r="17" spans="1:9" ht="15.6">
      <c r="A17" s="178"/>
      <c r="B17" s="179"/>
      <c r="C17" s="179"/>
      <c r="D17" s="180"/>
      <c r="E17" s="181"/>
      <c r="F17" s="181"/>
      <c r="G17" s="181"/>
      <c r="H17" s="181"/>
      <c r="I17" s="179"/>
    </row>
  </sheetData>
  <pageMargins left="0.7" right="0.7" top="1" bottom="0.75" header="0.3" footer="0.3"/>
  <pageSetup orientation="portrait" r:id="rId1"/>
  <headerFooter>
    <oddHeader xml:space="preserve">&amp;CJANUARY 2020
SAILING SCHEDULE
CSL EXPRESS LINE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Y30"/>
  <sheetViews>
    <sheetView workbookViewId="0">
      <selection activeCell="G6" sqref="G6"/>
    </sheetView>
  </sheetViews>
  <sheetFormatPr defaultRowHeight="14.4"/>
  <cols>
    <col min="1" max="1" width="31.109375" bestFit="1" customWidth="1"/>
    <col min="2" max="2" width="11.5546875" customWidth="1"/>
    <col min="4" max="4" width="41" bestFit="1" customWidth="1"/>
    <col min="5" max="5" width="12.88671875" style="272" bestFit="1" customWidth="1"/>
    <col min="6" max="6" width="13.6640625" style="272" bestFit="1" customWidth="1"/>
    <col min="7" max="7" width="13.5546875" style="272" bestFit="1" customWidth="1"/>
    <col min="8" max="8" width="12.88671875" style="272" bestFit="1" customWidth="1"/>
    <col min="9" max="9" width="11.44140625" bestFit="1" customWidth="1"/>
  </cols>
  <sheetData>
    <row r="1" spans="1:25" ht="31.8" thickBot="1">
      <c r="A1" s="11" t="s">
        <v>0</v>
      </c>
      <c r="B1" s="12" t="s">
        <v>1</v>
      </c>
      <c r="C1" s="12" t="s">
        <v>13</v>
      </c>
      <c r="D1" s="13" t="s">
        <v>3</v>
      </c>
      <c r="E1" s="299" t="s">
        <v>14</v>
      </c>
      <c r="F1" s="299" t="s">
        <v>4</v>
      </c>
      <c r="G1" s="299" t="s">
        <v>6</v>
      </c>
      <c r="H1" s="299" t="s">
        <v>7</v>
      </c>
      <c r="I1" s="14" t="s">
        <v>8</v>
      </c>
    </row>
    <row r="2" spans="1:25" ht="15.6">
      <c r="A2" s="302" t="s">
        <v>166</v>
      </c>
      <c r="B2" s="303" t="s">
        <v>16</v>
      </c>
      <c r="C2" s="303" t="s">
        <v>11</v>
      </c>
      <c r="D2" s="359" t="s">
        <v>219</v>
      </c>
      <c r="E2" s="360">
        <v>44081</v>
      </c>
      <c r="F2" s="360">
        <v>44083</v>
      </c>
      <c r="G2" s="311">
        <v>44096</v>
      </c>
      <c r="H2" s="311">
        <v>44118</v>
      </c>
      <c r="I2" s="304" t="s">
        <v>88</v>
      </c>
    </row>
    <row r="3" spans="1:25" ht="15.6">
      <c r="A3" s="305" t="s">
        <v>166</v>
      </c>
      <c r="B3" s="306" t="s">
        <v>16</v>
      </c>
      <c r="C3" s="306" t="s">
        <v>11</v>
      </c>
      <c r="D3" s="361" t="s">
        <v>220</v>
      </c>
      <c r="E3" s="362">
        <v>44088</v>
      </c>
      <c r="F3" s="362">
        <v>44090</v>
      </c>
      <c r="G3" s="300">
        <v>44103</v>
      </c>
      <c r="H3" s="300">
        <v>44125</v>
      </c>
      <c r="I3" s="203" t="s">
        <v>88</v>
      </c>
    </row>
    <row r="4" spans="1:25" ht="15.6">
      <c r="A4" s="305" t="s">
        <v>166</v>
      </c>
      <c r="B4" s="306" t="s">
        <v>16</v>
      </c>
      <c r="C4" s="306" t="s">
        <v>11</v>
      </c>
      <c r="D4" s="361" t="s">
        <v>221</v>
      </c>
      <c r="E4" s="362">
        <v>44095</v>
      </c>
      <c r="F4" s="362">
        <v>44097</v>
      </c>
      <c r="G4" s="300">
        <v>44110</v>
      </c>
      <c r="H4" s="300">
        <v>43858</v>
      </c>
      <c r="I4" s="203" t="s">
        <v>88</v>
      </c>
    </row>
    <row r="5" spans="1:25" ht="16.2" thickBot="1">
      <c r="A5" s="307" t="s">
        <v>166</v>
      </c>
      <c r="B5" s="308" t="s">
        <v>16</v>
      </c>
      <c r="C5" s="308" t="s">
        <v>11</v>
      </c>
      <c r="D5" s="363" t="s">
        <v>222</v>
      </c>
      <c r="E5" s="364">
        <v>44102</v>
      </c>
      <c r="F5" s="364">
        <v>44104</v>
      </c>
      <c r="G5" s="301">
        <v>44117</v>
      </c>
      <c r="H5" s="301">
        <v>44146</v>
      </c>
      <c r="I5" s="200" t="s">
        <v>88</v>
      </c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 ht="16.2" thickTop="1">
      <c r="A6" s="305" t="s">
        <v>237</v>
      </c>
      <c r="B6" s="309" t="s">
        <v>16</v>
      </c>
      <c r="C6" s="309" t="s">
        <v>11</v>
      </c>
      <c r="D6" s="361" t="s">
        <v>238</v>
      </c>
      <c r="E6" s="362">
        <v>44077</v>
      </c>
      <c r="F6" s="362">
        <v>44079</v>
      </c>
      <c r="G6" s="365">
        <v>44093</v>
      </c>
      <c r="H6" s="365">
        <v>44118</v>
      </c>
      <c r="I6" s="199" t="s">
        <v>88</v>
      </c>
    </row>
    <row r="7" spans="1:25" ht="15.6">
      <c r="A7" s="305" t="s">
        <v>237</v>
      </c>
      <c r="B7" s="309" t="s">
        <v>16</v>
      </c>
      <c r="C7" s="309" t="s">
        <v>11</v>
      </c>
      <c r="D7" s="361" t="s">
        <v>239</v>
      </c>
      <c r="E7" s="362">
        <v>44084</v>
      </c>
      <c r="F7" s="362">
        <v>44086</v>
      </c>
      <c r="G7" s="365">
        <v>44100</v>
      </c>
      <c r="H7" s="365">
        <v>44125</v>
      </c>
      <c r="I7" s="199" t="s">
        <v>88</v>
      </c>
    </row>
    <row r="8" spans="1:25" ht="15.6">
      <c r="A8" s="305" t="s">
        <v>237</v>
      </c>
      <c r="B8" s="309" t="s">
        <v>16</v>
      </c>
      <c r="C8" s="309" t="s">
        <v>11</v>
      </c>
      <c r="D8" s="361" t="s">
        <v>240</v>
      </c>
      <c r="E8" s="362">
        <v>44091</v>
      </c>
      <c r="F8" s="362">
        <v>44093</v>
      </c>
      <c r="G8" s="365">
        <v>44107</v>
      </c>
      <c r="H8" s="365">
        <v>44132</v>
      </c>
      <c r="I8" s="199" t="s">
        <v>88</v>
      </c>
    </row>
    <row r="9" spans="1:25" ht="15.6">
      <c r="A9" s="305" t="s">
        <v>237</v>
      </c>
      <c r="B9" s="309" t="s">
        <v>16</v>
      </c>
      <c r="C9" s="309" t="s">
        <v>11</v>
      </c>
      <c r="D9" s="361" t="s">
        <v>241</v>
      </c>
      <c r="E9" s="362">
        <v>44098</v>
      </c>
      <c r="F9" s="362">
        <v>44100</v>
      </c>
      <c r="G9" s="365">
        <v>44114</v>
      </c>
      <c r="H9" s="365">
        <v>44139</v>
      </c>
      <c r="I9" s="199" t="s">
        <v>88</v>
      </c>
    </row>
    <row r="10" spans="1:25" ht="15.6">
      <c r="A10" s="305" t="s">
        <v>237</v>
      </c>
      <c r="B10" s="309" t="s">
        <v>16</v>
      </c>
      <c r="C10" s="309" t="s">
        <v>11</v>
      </c>
      <c r="D10" s="361" t="s">
        <v>242</v>
      </c>
      <c r="E10" s="362">
        <v>44105</v>
      </c>
      <c r="F10" s="362">
        <v>44107</v>
      </c>
      <c r="G10" s="365">
        <v>44121</v>
      </c>
      <c r="H10" s="365">
        <v>44146</v>
      </c>
      <c r="I10" s="199" t="s">
        <v>88</v>
      </c>
    </row>
    <row r="11" spans="1:25" ht="16.2" thickBot="1">
      <c r="A11" s="307" t="s">
        <v>237</v>
      </c>
      <c r="B11" s="308" t="s">
        <v>16</v>
      </c>
      <c r="C11" s="308" t="s">
        <v>11</v>
      </c>
      <c r="D11" s="363" t="s">
        <v>243</v>
      </c>
      <c r="E11" s="364">
        <v>44112</v>
      </c>
      <c r="F11" s="364">
        <v>44114</v>
      </c>
      <c r="G11" s="366">
        <v>44128</v>
      </c>
      <c r="H11" s="366">
        <v>44153</v>
      </c>
      <c r="I11" s="200" t="s">
        <v>88</v>
      </c>
    </row>
    <row r="12" spans="1:25" ht="16.2" thickTop="1">
      <c r="A12" s="305" t="s">
        <v>244</v>
      </c>
      <c r="B12" s="309" t="s">
        <v>16</v>
      </c>
      <c r="C12" s="309" t="s">
        <v>11</v>
      </c>
      <c r="D12" s="361" t="s">
        <v>245</v>
      </c>
      <c r="E12" s="367">
        <v>44093</v>
      </c>
      <c r="F12" s="365">
        <v>44095</v>
      </c>
      <c r="G12" s="365">
        <v>44096</v>
      </c>
      <c r="H12" s="365">
        <v>44118</v>
      </c>
      <c r="I12" s="199" t="s">
        <v>88</v>
      </c>
    </row>
    <row r="13" spans="1:25" ht="15.6">
      <c r="A13" s="310" t="s">
        <v>244</v>
      </c>
      <c r="B13" s="306" t="s">
        <v>16</v>
      </c>
      <c r="C13" s="306" t="s">
        <v>11</v>
      </c>
      <c r="D13" s="361" t="s">
        <v>246</v>
      </c>
      <c r="E13" s="362">
        <v>44100</v>
      </c>
      <c r="F13" s="365">
        <v>44102</v>
      </c>
      <c r="G13" s="365">
        <v>44103</v>
      </c>
      <c r="H13" s="365">
        <v>44125</v>
      </c>
      <c r="I13" s="203" t="s">
        <v>88</v>
      </c>
    </row>
    <row r="14" spans="1:25" ht="15.6">
      <c r="A14" s="310" t="s">
        <v>244</v>
      </c>
      <c r="B14" s="306" t="s">
        <v>16</v>
      </c>
      <c r="C14" s="306" t="s">
        <v>11</v>
      </c>
      <c r="D14" s="368" t="s">
        <v>247</v>
      </c>
      <c r="E14" s="362">
        <v>44107</v>
      </c>
      <c r="F14" s="365">
        <v>44109</v>
      </c>
      <c r="G14" s="365">
        <v>44110</v>
      </c>
      <c r="H14" s="365">
        <v>44132</v>
      </c>
      <c r="I14" s="203" t="s">
        <v>88</v>
      </c>
    </row>
    <row r="15" spans="1:25" ht="15.6">
      <c r="A15" s="310" t="s">
        <v>244</v>
      </c>
      <c r="B15" s="306" t="s">
        <v>16</v>
      </c>
      <c r="C15" s="306" t="s">
        <v>11</v>
      </c>
      <c r="D15" s="361" t="s">
        <v>248</v>
      </c>
      <c r="E15" s="362">
        <v>44114</v>
      </c>
      <c r="F15" s="365">
        <v>44116</v>
      </c>
      <c r="G15" s="365">
        <v>44117</v>
      </c>
      <c r="H15" s="365">
        <v>44139</v>
      </c>
      <c r="I15" s="203" t="s">
        <v>88</v>
      </c>
    </row>
    <row r="16" spans="1:25" ht="15.6">
      <c r="A16" s="310" t="s">
        <v>244</v>
      </c>
      <c r="B16" s="306" t="s">
        <v>16</v>
      </c>
      <c r="C16" s="306" t="s">
        <v>11</v>
      </c>
      <c r="D16" s="361" t="s">
        <v>249</v>
      </c>
      <c r="E16" s="362">
        <v>44121</v>
      </c>
      <c r="F16" s="365">
        <v>44123</v>
      </c>
      <c r="G16" s="365">
        <v>44124</v>
      </c>
      <c r="H16" s="365">
        <v>44146</v>
      </c>
      <c r="I16" s="203" t="s">
        <v>88</v>
      </c>
    </row>
    <row r="17" spans="1:9" ht="16.2" thickBot="1">
      <c r="A17" s="307" t="s">
        <v>244</v>
      </c>
      <c r="B17" s="308" t="s">
        <v>16</v>
      </c>
      <c r="C17" s="308" t="s">
        <v>11</v>
      </c>
      <c r="D17" s="363" t="s">
        <v>250</v>
      </c>
      <c r="E17" s="364">
        <v>44128</v>
      </c>
      <c r="F17" s="366">
        <v>44130</v>
      </c>
      <c r="G17" s="366">
        <v>44131</v>
      </c>
      <c r="H17" s="366">
        <v>44153</v>
      </c>
      <c r="I17" s="200" t="s">
        <v>88</v>
      </c>
    </row>
    <row r="18" spans="1:9" ht="16.2" thickTop="1">
      <c r="A18" s="305" t="s">
        <v>251</v>
      </c>
      <c r="B18" s="309" t="s">
        <v>16</v>
      </c>
      <c r="C18" s="309" t="s">
        <v>11</v>
      </c>
      <c r="D18" s="361" t="s">
        <v>252</v>
      </c>
      <c r="E18" s="367">
        <v>44094</v>
      </c>
      <c r="F18" s="365">
        <v>44096</v>
      </c>
      <c r="G18" s="365">
        <v>44096</v>
      </c>
      <c r="H18" s="365">
        <v>44123</v>
      </c>
      <c r="I18" s="199" t="s">
        <v>88</v>
      </c>
    </row>
    <row r="19" spans="1:9" ht="15.6">
      <c r="A19" s="305" t="s">
        <v>251</v>
      </c>
      <c r="B19" s="306" t="s">
        <v>16</v>
      </c>
      <c r="C19" s="306" t="s">
        <v>11</v>
      </c>
      <c r="D19" s="361" t="s">
        <v>253</v>
      </c>
      <c r="E19" s="362">
        <v>44101</v>
      </c>
      <c r="F19" s="365">
        <v>44103</v>
      </c>
      <c r="G19" s="365">
        <v>44103</v>
      </c>
      <c r="H19" s="365">
        <v>44130</v>
      </c>
      <c r="I19" s="203" t="s">
        <v>88</v>
      </c>
    </row>
    <row r="20" spans="1:9" ht="15.6">
      <c r="A20" s="305" t="s">
        <v>251</v>
      </c>
      <c r="B20" s="306" t="s">
        <v>16</v>
      </c>
      <c r="C20" s="306" t="s">
        <v>11</v>
      </c>
      <c r="D20" s="361" t="s">
        <v>254</v>
      </c>
      <c r="E20" s="362">
        <v>44108</v>
      </c>
      <c r="F20" s="365">
        <v>44110</v>
      </c>
      <c r="G20" s="365">
        <v>44110</v>
      </c>
      <c r="H20" s="365">
        <v>44137</v>
      </c>
      <c r="I20" s="203" t="s">
        <v>88</v>
      </c>
    </row>
    <row r="21" spans="1:9" ht="15.6">
      <c r="A21" s="305" t="s">
        <v>251</v>
      </c>
      <c r="B21" s="306" t="s">
        <v>16</v>
      </c>
      <c r="C21" s="306" t="s">
        <v>11</v>
      </c>
      <c r="D21" s="361" t="s">
        <v>255</v>
      </c>
      <c r="E21" s="362">
        <v>44115</v>
      </c>
      <c r="F21" s="365">
        <v>44117</v>
      </c>
      <c r="G21" s="365">
        <v>44117</v>
      </c>
      <c r="H21" s="365">
        <v>44144</v>
      </c>
      <c r="I21" s="203" t="s">
        <v>88</v>
      </c>
    </row>
    <row r="22" spans="1:9" ht="15.6">
      <c r="A22" s="305" t="s">
        <v>251</v>
      </c>
      <c r="B22" s="306" t="s">
        <v>16</v>
      </c>
      <c r="C22" s="306" t="s">
        <v>11</v>
      </c>
      <c r="D22" s="361" t="s">
        <v>256</v>
      </c>
      <c r="E22" s="362">
        <v>44122</v>
      </c>
      <c r="F22" s="365">
        <v>44124</v>
      </c>
      <c r="G22" s="365">
        <v>44124</v>
      </c>
      <c r="H22" s="365">
        <v>44151</v>
      </c>
      <c r="I22" s="203" t="s">
        <v>88</v>
      </c>
    </row>
    <row r="23" spans="1:9" ht="16.2" thickBot="1">
      <c r="A23" s="307" t="s">
        <v>251</v>
      </c>
      <c r="B23" s="308" t="s">
        <v>16</v>
      </c>
      <c r="C23" s="308" t="s">
        <v>11</v>
      </c>
      <c r="D23" s="363" t="s">
        <v>257</v>
      </c>
      <c r="E23" s="364">
        <v>44129</v>
      </c>
      <c r="F23" s="366">
        <v>44131</v>
      </c>
      <c r="G23" s="366">
        <v>44131</v>
      </c>
      <c r="H23" s="366">
        <v>44158</v>
      </c>
      <c r="I23" s="200" t="s">
        <v>88</v>
      </c>
    </row>
    <row r="24" spans="1:9" ht="16.2" thickTop="1">
      <c r="A24" s="305" t="s">
        <v>22</v>
      </c>
      <c r="B24" s="309" t="s">
        <v>16</v>
      </c>
      <c r="C24" s="309" t="s">
        <v>11</v>
      </c>
      <c r="D24" s="327" t="s">
        <v>258</v>
      </c>
      <c r="E24" s="367">
        <v>44093</v>
      </c>
      <c r="F24" s="365">
        <v>44094</v>
      </c>
      <c r="G24" s="365">
        <v>44095</v>
      </c>
      <c r="H24" s="365">
        <v>44121</v>
      </c>
      <c r="I24" s="199" t="s">
        <v>88</v>
      </c>
    </row>
    <row r="25" spans="1:9" ht="15.6">
      <c r="A25" s="305" t="s">
        <v>22</v>
      </c>
      <c r="B25" s="306" t="s">
        <v>16</v>
      </c>
      <c r="C25" s="306" t="s">
        <v>11</v>
      </c>
      <c r="D25" s="327" t="s">
        <v>259</v>
      </c>
      <c r="E25" s="362">
        <v>44103</v>
      </c>
      <c r="F25" s="365">
        <v>44105</v>
      </c>
      <c r="G25" s="365">
        <v>44106</v>
      </c>
      <c r="H25" s="365">
        <v>44132</v>
      </c>
      <c r="I25" s="203" t="s">
        <v>88</v>
      </c>
    </row>
    <row r="26" spans="1:9" ht="15.6">
      <c r="A26" s="305" t="s">
        <v>22</v>
      </c>
      <c r="B26" s="306" t="s">
        <v>16</v>
      </c>
      <c r="C26" s="306" t="s">
        <v>11</v>
      </c>
      <c r="D26" s="327" t="s">
        <v>260</v>
      </c>
      <c r="E26" s="362">
        <v>44108</v>
      </c>
      <c r="F26" s="365">
        <v>44110</v>
      </c>
      <c r="G26" s="365">
        <v>44111</v>
      </c>
      <c r="H26" s="365">
        <v>44137</v>
      </c>
      <c r="I26" s="203" t="s">
        <v>88</v>
      </c>
    </row>
    <row r="27" spans="1:9" ht="15.6">
      <c r="A27" s="305" t="s">
        <v>22</v>
      </c>
      <c r="B27" s="306" t="s">
        <v>16</v>
      </c>
      <c r="C27" s="306" t="s">
        <v>11</v>
      </c>
      <c r="D27" s="327" t="s">
        <v>261</v>
      </c>
      <c r="E27" s="362">
        <v>44113</v>
      </c>
      <c r="F27" s="365">
        <v>44115</v>
      </c>
      <c r="G27" s="365">
        <v>44116</v>
      </c>
      <c r="H27" s="365">
        <v>44143</v>
      </c>
      <c r="I27" s="203" t="s">
        <v>88</v>
      </c>
    </row>
    <row r="28" spans="1:9" ht="15.6">
      <c r="A28" s="305" t="s">
        <v>22</v>
      </c>
      <c r="B28" s="306" t="s">
        <v>16</v>
      </c>
      <c r="C28" s="306" t="s">
        <v>11</v>
      </c>
      <c r="D28" s="327" t="s">
        <v>262</v>
      </c>
      <c r="E28" s="362">
        <v>44090</v>
      </c>
      <c r="F28" s="365">
        <v>44122</v>
      </c>
      <c r="G28" s="365">
        <v>44123</v>
      </c>
      <c r="H28" s="365">
        <v>44149</v>
      </c>
      <c r="I28" s="203" t="s">
        <v>88</v>
      </c>
    </row>
    <row r="29" spans="1:9" ht="15.6">
      <c r="A29" s="305" t="s">
        <v>22</v>
      </c>
      <c r="B29" s="306" t="s">
        <v>16</v>
      </c>
      <c r="C29" s="306" t="s">
        <v>11</v>
      </c>
      <c r="D29" s="327" t="s">
        <v>263</v>
      </c>
      <c r="E29" s="362">
        <v>44127</v>
      </c>
      <c r="F29" s="365">
        <v>44129</v>
      </c>
      <c r="G29" s="365">
        <v>44130</v>
      </c>
      <c r="H29" s="365">
        <v>44156</v>
      </c>
      <c r="I29" s="203" t="s">
        <v>88</v>
      </c>
    </row>
    <row r="30" spans="1:9" ht="15.6">
      <c r="A30" s="305" t="s">
        <v>22</v>
      </c>
      <c r="B30" s="306" t="s">
        <v>16</v>
      </c>
      <c r="C30" s="306" t="s">
        <v>11</v>
      </c>
      <c r="D30" s="327" t="s">
        <v>264</v>
      </c>
      <c r="E30" s="362">
        <v>44134</v>
      </c>
      <c r="F30" s="365">
        <v>44136</v>
      </c>
      <c r="G30" s="365">
        <v>44137</v>
      </c>
      <c r="H30" s="365">
        <v>44163</v>
      </c>
      <c r="I30" s="203" t="s">
        <v>88</v>
      </c>
    </row>
  </sheetData>
  <pageMargins left="0.7" right="0.7" top="1" bottom="0.75" header="0.3" footer="0.3"/>
  <pageSetup orientation="portrait" r:id="rId1"/>
  <headerFooter>
    <oddHeader xml:space="preserve">&amp;CJANUARY 2020
SAILING SCHEDULE
CSL EXPRESS LINE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I21"/>
  <sheetViews>
    <sheetView workbookViewId="0">
      <selection activeCell="G7" sqref="G7"/>
    </sheetView>
  </sheetViews>
  <sheetFormatPr defaultRowHeight="14.4"/>
  <cols>
    <col min="1" max="1" width="27.88671875" customWidth="1"/>
    <col min="2" max="2" width="13" bestFit="1" customWidth="1"/>
    <col min="3" max="3" width="11" bestFit="1" customWidth="1"/>
    <col min="4" max="4" width="42.44140625" customWidth="1"/>
    <col min="5" max="5" width="12.6640625" bestFit="1" customWidth="1"/>
    <col min="6" max="6" width="14.109375" customWidth="1"/>
    <col min="7" max="7" width="12.6640625" bestFit="1" customWidth="1"/>
    <col min="8" max="8" width="12.88671875" bestFit="1" customWidth="1"/>
    <col min="9" max="9" width="10.5546875" bestFit="1" customWidth="1"/>
  </cols>
  <sheetData>
    <row r="1" spans="1:9" ht="31.8" thickBot="1">
      <c r="A1" s="258" t="s">
        <v>0</v>
      </c>
      <c r="B1" s="258" t="s">
        <v>18</v>
      </c>
      <c r="C1" s="258" t="s">
        <v>19</v>
      </c>
      <c r="D1" s="258" t="s">
        <v>3</v>
      </c>
      <c r="E1" s="79" t="s">
        <v>14</v>
      </c>
      <c r="F1" s="79" t="s">
        <v>4</v>
      </c>
      <c r="G1" s="79" t="s">
        <v>6</v>
      </c>
      <c r="H1" s="79" t="s">
        <v>7</v>
      </c>
      <c r="I1" s="264" t="s">
        <v>8</v>
      </c>
    </row>
    <row r="2" spans="1:9" ht="16.2" thickBot="1">
      <c r="A2" s="217" t="s">
        <v>15</v>
      </c>
      <c r="B2" s="41" t="s">
        <v>20</v>
      </c>
      <c r="C2" s="41" t="s">
        <v>21</v>
      </c>
      <c r="D2" s="265" t="s">
        <v>168</v>
      </c>
      <c r="E2" s="359">
        <v>44104</v>
      </c>
      <c r="F2" s="359">
        <v>44104</v>
      </c>
      <c r="G2" s="359">
        <v>44107</v>
      </c>
      <c r="H2" s="359">
        <v>44125</v>
      </c>
      <c r="I2" s="218" t="s">
        <v>141</v>
      </c>
    </row>
    <row r="3" spans="1:9" ht="15.6">
      <c r="A3" s="202" t="s">
        <v>15</v>
      </c>
      <c r="B3" s="18" t="s">
        <v>20</v>
      </c>
      <c r="C3" s="18" t="s">
        <v>21</v>
      </c>
      <c r="D3" s="3" t="s">
        <v>169</v>
      </c>
      <c r="E3" s="361">
        <v>44109</v>
      </c>
      <c r="F3" s="361">
        <v>44109</v>
      </c>
      <c r="G3" s="361">
        <v>44112</v>
      </c>
      <c r="H3" s="361">
        <v>44132</v>
      </c>
      <c r="I3" s="218" t="s">
        <v>141</v>
      </c>
    </row>
    <row r="4" spans="1:9" ht="15.6">
      <c r="A4" s="201" t="s">
        <v>15</v>
      </c>
      <c r="B4" s="16" t="s">
        <v>20</v>
      </c>
      <c r="C4" s="261" t="s">
        <v>21</v>
      </c>
      <c r="D4" s="3" t="s">
        <v>170</v>
      </c>
      <c r="E4" s="361">
        <v>44116</v>
      </c>
      <c r="F4" s="361">
        <v>44116</v>
      </c>
      <c r="G4" s="361">
        <v>44119</v>
      </c>
      <c r="H4" s="361">
        <v>44139</v>
      </c>
      <c r="I4" s="262" t="s">
        <v>141</v>
      </c>
    </row>
    <row r="5" spans="1:9" ht="16.2" thickBot="1">
      <c r="A5" s="204" t="s">
        <v>15</v>
      </c>
      <c r="B5" s="108" t="s">
        <v>20</v>
      </c>
      <c r="C5" s="259" t="s">
        <v>21</v>
      </c>
      <c r="D5" s="6" t="s">
        <v>171</v>
      </c>
      <c r="E5" s="363">
        <v>44123</v>
      </c>
      <c r="F5" s="363">
        <v>44123</v>
      </c>
      <c r="G5" s="363">
        <v>44126</v>
      </c>
      <c r="H5" s="363">
        <v>44146</v>
      </c>
      <c r="I5" s="260" t="s">
        <v>141</v>
      </c>
    </row>
    <row r="6" spans="1:9" ht="16.2" thickTop="1">
      <c r="A6" s="86" t="s">
        <v>166</v>
      </c>
      <c r="B6" s="46" t="s">
        <v>20</v>
      </c>
      <c r="C6" s="46" t="s">
        <v>87</v>
      </c>
      <c r="D6" s="263" t="s">
        <v>172</v>
      </c>
      <c r="E6" s="361">
        <v>44102</v>
      </c>
      <c r="F6" s="361">
        <v>44102</v>
      </c>
      <c r="G6" s="361">
        <v>44105</v>
      </c>
      <c r="H6" s="361">
        <v>44121</v>
      </c>
      <c r="I6" s="113" t="s">
        <v>167</v>
      </c>
    </row>
    <row r="7" spans="1:9" ht="15.6">
      <c r="A7" s="86" t="s">
        <v>166</v>
      </c>
      <c r="B7" s="46" t="s">
        <v>20</v>
      </c>
      <c r="C7" s="46" t="s">
        <v>87</v>
      </c>
      <c r="D7" s="263" t="s">
        <v>173</v>
      </c>
      <c r="E7" s="361">
        <v>44106</v>
      </c>
      <c r="F7" s="361">
        <v>44108</v>
      </c>
      <c r="G7" s="361">
        <v>44112</v>
      </c>
      <c r="H7" s="361">
        <v>44130</v>
      </c>
      <c r="I7" s="113" t="s">
        <v>167</v>
      </c>
    </row>
    <row r="8" spans="1:9" ht="15.6">
      <c r="A8" s="86" t="s">
        <v>166</v>
      </c>
      <c r="B8" s="48" t="s">
        <v>20</v>
      </c>
      <c r="C8" s="48" t="s">
        <v>87</v>
      </c>
      <c r="D8" s="263" t="s">
        <v>174</v>
      </c>
      <c r="E8" s="361">
        <v>44118</v>
      </c>
      <c r="F8" s="361">
        <v>44119</v>
      </c>
      <c r="G8" s="361">
        <v>44122</v>
      </c>
      <c r="H8" s="361">
        <v>44140</v>
      </c>
      <c r="I8" s="113" t="s">
        <v>167</v>
      </c>
    </row>
    <row r="9" spans="1:9" ht="16.2" thickBot="1">
      <c r="A9" s="219" t="s">
        <v>166</v>
      </c>
      <c r="B9" s="111" t="s">
        <v>20</v>
      </c>
      <c r="C9" s="111" t="s">
        <v>87</v>
      </c>
      <c r="D9" s="266" t="s">
        <v>175</v>
      </c>
      <c r="E9" s="369">
        <v>44125</v>
      </c>
      <c r="F9" s="369">
        <v>44126</v>
      </c>
      <c r="G9" s="369">
        <v>44129</v>
      </c>
      <c r="H9" s="369">
        <v>44147</v>
      </c>
      <c r="I9" s="267" t="s">
        <v>167</v>
      </c>
    </row>
    <row r="16" spans="1:9" ht="18" customHeight="1"/>
    <row r="21" ht="17.25" customHeight="1"/>
  </sheetData>
  <pageMargins left="0.7" right="0.7" top="1" bottom="0.75" header="0.3" footer="0.3"/>
  <pageSetup orientation="portrait" r:id="rId1"/>
  <headerFooter>
    <oddHeader>&amp;CJANUARY 2020
SAILING SCHEDULE
CSL EXPRESS LINE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I34"/>
  <sheetViews>
    <sheetView workbookViewId="0">
      <selection activeCell="H14" sqref="H14"/>
    </sheetView>
  </sheetViews>
  <sheetFormatPr defaultRowHeight="14.4"/>
  <cols>
    <col min="1" max="1" width="50.109375" bestFit="1" customWidth="1"/>
    <col min="2" max="2" width="11.6640625" customWidth="1"/>
    <col min="3" max="3" width="11.5546875" bestFit="1" customWidth="1"/>
    <col min="4" max="4" width="43.33203125" bestFit="1" customWidth="1"/>
    <col min="5" max="5" width="17.109375" customWidth="1"/>
    <col min="6" max="6" width="15.33203125" customWidth="1"/>
    <col min="7" max="7" width="17.109375" customWidth="1"/>
    <col min="8" max="8" width="17.44140625" customWidth="1"/>
    <col min="9" max="9" width="10.5546875" bestFit="1" customWidth="1"/>
  </cols>
  <sheetData>
    <row r="1" spans="1:9" ht="31.2">
      <c r="A1" s="115" t="s">
        <v>0</v>
      </c>
      <c r="B1" s="116" t="s">
        <v>1</v>
      </c>
      <c r="C1" s="116" t="s">
        <v>23</v>
      </c>
      <c r="D1" s="117" t="s">
        <v>24</v>
      </c>
      <c r="E1" s="118" t="s">
        <v>14</v>
      </c>
      <c r="F1" s="118" t="s">
        <v>4</v>
      </c>
      <c r="G1" s="118" t="s">
        <v>6</v>
      </c>
      <c r="H1" s="119" t="s">
        <v>7</v>
      </c>
      <c r="I1" s="72" t="s">
        <v>8</v>
      </c>
    </row>
    <row r="2" spans="1:9" ht="17.25" customHeight="1">
      <c r="A2" s="31" t="s">
        <v>81</v>
      </c>
      <c r="B2" s="120" t="s">
        <v>25</v>
      </c>
      <c r="C2" s="120" t="s">
        <v>26</v>
      </c>
      <c r="D2" s="162" t="s">
        <v>111</v>
      </c>
      <c r="E2" s="215">
        <v>44103</v>
      </c>
      <c r="F2" s="215">
        <v>44105</v>
      </c>
      <c r="G2" s="215">
        <v>44107</v>
      </c>
      <c r="H2" s="215">
        <f>G2+12</f>
        <v>44119</v>
      </c>
      <c r="I2" s="174" t="s">
        <v>28</v>
      </c>
    </row>
    <row r="3" spans="1:9" ht="17.25" customHeight="1">
      <c r="A3" s="31" t="s">
        <v>81</v>
      </c>
      <c r="B3" s="120" t="s">
        <v>25</v>
      </c>
      <c r="C3" s="120" t="s">
        <v>26</v>
      </c>
      <c r="D3" s="211" t="s">
        <v>117</v>
      </c>
      <c r="E3" s="215">
        <f t="shared" ref="E3:H6" si="0">E2+7</f>
        <v>44110</v>
      </c>
      <c r="F3" s="215">
        <f t="shared" si="0"/>
        <v>44112</v>
      </c>
      <c r="G3" s="215">
        <f t="shared" si="0"/>
        <v>44114</v>
      </c>
      <c r="H3" s="215">
        <f t="shared" si="0"/>
        <v>44126</v>
      </c>
      <c r="I3" s="174" t="s">
        <v>28</v>
      </c>
    </row>
    <row r="4" spans="1:9" ht="17.25" customHeight="1">
      <c r="A4" s="31" t="s">
        <v>81</v>
      </c>
      <c r="B4" s="120" t="s">
        <v>25</v>
      </c>
      <c r="C4" s="120" t="s">
        <v>26</v>
      </c>
      <c r="D4" s="162" t="s">
        <v>118</v>
      </c>
      <c r="E4" s="215">
        <f t="shared" si="0"/>
        <v>44117</v>
      </c>
      <c r="F4" s="215">
        <f t="shared" si="0"/>
        <v>44119</v>
      </c>
      <c r="G4" s="215">
        <f t="shared" si="0"/>
        <v>44121</v>
      </c>
      <c r="H4" s="215">
        <f t="shared" si="0"/>
        <v>44133</v>
      </c>
      <c r="I4" s="174" t="s">
        <v>28</v>
      </c>
    </row>
    <row r="5" spans="1:9" ht="15.6">
      <c r="A5" s="20" t="s">
        <v>81</v>
      </c>
      <c r="B5" s="21" t="s">
        <v>25</v>
      </c>
      <c r="C5" s="21" t="s">
        <v>26</v>
      </c>
      <c r="D5" s="162" t="s">
        <v>17</v>
      </c>
      <c r="E5" s="215">
        <f t="shared" si="0"/>
        <v>44124</v>
      </c>
      <c r="F5" s="215">
        <f t="shared" si="0"/>
        <v>44126</v>
      </c>
      <c r="G5" s="215">
        <f t="shared" si="0"/>
        <v>44128</v>
      </c>
      <c r="H5" s="215">
        <f t="shared" si="0"/>
        <v>44140</v>
      </c>
      <c r="I5" s="174" t="s">
        <v>28</v>
      </c>
    </row>
    <row r="6" spans="1:9" ht="15.6">
      <c r="A6" s="196" t="s">
        <v>81</v>
      </c>
      <c r="B6" s="173" t="s">
        <v>25</v>
      </c>
      <c r="C6" s="173" t="s">
        <v>26</v>
      </c>
      <c r="D6" s="162" t="s">
        <v>119</v>
      </c>
      <c r="E6" s="215">
        <f t="shared" si="0"/>
        <v>44131</v>
      </c>
      <c r="F6" s="215">
        <f t="shared" si="0"/>
        <v>44133</v>
      </c>
      <c r="G6" s="215">
        <f t="shared" si="0"/>
        <v>44135</v>
      </c>
      <c r="H6" s="215">
        <f t="shared" si="0"/>
        <v>44147</v>
      </c>
      <c r="I6" s="174" t="s">
        <v>28</v>
      </c>
    </row>
    <row r="7" spans="1:9" ht="15.6">
      <c r="A7" s="196" t="s">
        <v>81</v>
      </c>
      <c r="B7" s="173" t="s">
        <v>25</v>
      </c>
      <c r="C7" s="173" t="s">
        <v>26</v>
      </c>
      <c r="D7" s="162" t="s">
        <v>120</v>
      </c>
      <c r="E7" s="215">
        <v>44103</v>
      </c>
      <c r="F7" s="215">
        <v>44105</v>
      </c>
      <c r="G7" s="215">
        <v>44108</v>
      </c>
      <c r="H7" s="215">
        <f>G7+15</f>
        <v>44123</v>
      </c>
      <c r="I7" s="174" t="s">
        <v>28</v>
      </c>
    </row>
    <row r="8" spans="1:9" ht="15.6">
      <c r="A8" s="196" t="s">
        <v>81</v>
      </c>
      <c r="B8" s="173" t="s">
        <v>25</v>
      </c>
      <c r="C8" s="173" t="s">
        <v>26</v>
      </c>
      <c r="D8" s="162" t="s">
        <v>121</v>
      </c>
      <c r="E8" s="215">
        <f t="shared" ref="E8:H10" si="1">E7+7</f>
        <v>44110</v>
      </c>
      <c r="F8" s="215">
        <f t="shared" si="1"/>
        <v>44112</v>
      </c>
      <c r="G8" s="215">
        <f t="shared" si="1"/>
        <v>44115</v>
      </c>
      <c r="H8" s="215">
        <f t="shared" si="1"/>
        <v>44130</v>
      </c>
      <c r="I8" s="174" t="s">
        <v>28</v>
      </c>
    </row>
    <row r="9" spans="1:9" ht="15.6">
      <c r="A9" s="196" t="s">
        <v>81</v>
      </c>
      <c r="B9" s="173" t="s">
        <v>25</v>
      </c>
      <c r="C9" s="173" t="s">
        <v>26</v>
      </c>
      <c r="D9" s="162" t="s">
        <v>122</v>
      </c>
      <c r="E9" s="215">
        <f t="shared" si="1"/>
        <v>44117</v>
      </c>
      <c r="F9" s="215">
        <f t="shared" si="1"/>
        <v>44119</v>
      </c>
      <c r="G9" s="215">
        <f t="shared" si="1"/>
        <v>44122</v>
      </c>
      <c r="H9" s="215">
        <f t="shared" si="1"/>
        <v>44137</v>
      </c>
      <c r="I9" s="174" t="s">
        <v>28</v>
      </c>
    </row>
    <row r="10" spans="1:9" ht="16.2" thickBot="1">
      <c r="A10" s="197" t="s">
        <v>81</v>
      </c>
      <c r="B10" s="24" t="s">
        <v>25</v>
      </c>
      <c r="C10" s="24" t="s">
        <v>26</v>
      </c>
      <c r="D10" s="163" t="s">
        <v>123</v>
      </c>
      <c r="E10" s="216">
        <f t="shared" si="1"/>
        <v>44124</v>
      </c>
      <c r="F10" s="216">
        <f t="shared" si="1"/>
        <v>44126</v>
      </c>
      <c r="G10" s="216">
        <f t="shared" si="1"/>
        <v>44129</v>
      </c>
      <c r="H10" s="216">
        <f t="shared" si="1"/>
        <v>44144</v>
      </c>
      <c r="I10" s="174" t="s">
        <v>28</v>
      </c>
    </row>
    <row r="11" spans="1:9" ht="16.2" thickTop="1">
      <c r="A11" s="198" t="s">
        <v>27</v>
      </c>
      <c r="B11" s="26" t="s">
        <v>25</v>
      </c>
      <c r="C11" s="26" t="s">
        <v>11</v>
      </c>
      <c r="D11" s="162" t="s">
        <v>124</v>
      </c>
      <c r="E11" s="215">
        <v>44106</v>
      </c>
      <c r="F11" s="215">
        <v>44109</v>
      </c>
      <c r="G11" s="215">
        <v>44110</v>
      </c>
      <c r="H11" s="215">
        <f>G11+12</f>
        <v>44122</v>
      </c>
      <c r="I11" s="174" t="s">
        <v>28</v>
      </c>
    </row>
    <row r="12" spans="1:9" ht="15.6">
      <c r="A12" s="20" t="s">
        <v>27</v>
      </c>
      <c r="B12" s="21" t="s">
        <v>25</v>
      </c>
      <c r="C12" s="21" t="s">
        <v>11</v>
      </c>
      <c r="D12" s="162" t="s">
        <v>125</v>
      </c>
      <c r="E12" s="215">
        <f t="shared" ref="E12:H14" si="2">E11+7</f>
        <v>44113</v>
      </c>
      <c r="F12" s="215">
        <f t="shared" si="2"/>
        <v>44116</v>
      </c>
      <c r="G12" s="215">
        <f t="shared" si="2"/>
        <v>44117</v>
      </c>
      <c r="H12" s="215">
        <f t="shared" si="2"/>
        <v>44129</v>
      </c>
      <c r="I12" s="174" t="s">
        <v>28</v>
      </c>
    </row>
    <row r="13" spans="1:9" ht="15.6">
      <c r="A13" s="20" t="s">
        <v>27</v>
      </c>
      <c r="B13" s="21" t="s">
        <v>25</v>
      </c>
      <c r="C13" s="21" t="s">
        <v>11</v>
      </c>
      <c r="D13" s="162" t="s">
        <v>17</v>
      </c>
      <c r="E13" s="215">
        <f t="shared" si="2"/>
        <v>44120</v>
      </c>
      <c r="F13" s="215">
        <f t="shared" si="2"/>
        <v>44123</v>
      </c>
      <c r="G13" s="215">
        <f t="shared" si="2"/>
        <v>44124</v>
      </c>
      <c r="H13" s="215">
        <f t="shared" si="2"/>
        <v>44136</v>
      </c>
      <c r="I13" s="199" t="s">
        <v>62</v>
      </c>
    </row>
    <row r="14" spans="1:9" ht="16.2" thickBot="1">
      <c r="A14" s="197" t="s">
        <v>27</v>
      </c>
      <c r="B14" s="24" t="s">
        <v>25</v>
      </c>
      <c r="C14" s="24" t="s">
        <v>11</v>
      </c>
      <c r="D14" s="163" t="s">
        <v>17</v>
      </c>
      <c r="E14" s="216">
        <f t="shared" si="2"/>
        <v>44127</v>
      </c>
      <c r="F14" s="216">
        <f t="shared" si="2"/>
        <v>44130</v>
      </c>
      <c r="G14" s="216">
        <f t="shared" si="2"/>
        <v>44131</v>
      </c>
      <c r="H14" s="216">
        <f t="shared" si="2"/>
        <v>44143</v>
      </c>
      <c r="I14" s="200" t="s">
        <v>28</v>
      </c>
    </row>
    <row r="15" spans="1:9" ht="16.2" thickTop="1">
      <c r="A15" s="201" t="s">
        <v>82</v>
      </c>
      <c r="B15" s="16" t="s">
        <v>25</v>
      </c>
      <c r="C15" s="25" t="s">
        <v>26</v>
      </c>
      <c r="D15" s="162" t="s">
        <v>126</v>
      </c>
      <c r="E15" s="215">
        <v>44106</v>
      </c>
      <c r="F15" s="215">
        <v>44107</v>
      </c>
      <c r="G15" s="215">
        <v>44110</v>
      </c>
      <c r="H15" s="215">
        <f>G15+13</f>
        <v>44123</v>
      </c>
      <c r="I15" s="199" t="s">
        <v>12</v>
      </c>
    </row>
    <row r="16" spans="1:9" ht="15.6">
      <c r="A16" s="201" t="s">
        <v>82</v>
      </c>
      <c r="B16" s="16" t="s">
        <v>25</v>
      </c>
      <c r="C16" s="26" t="s">
        <v>26</v>
      </c>
      <c r="D16" s="162" t="s">
        <v>112</v>
      </c>
      <c r="E16" s="215">
        <f t="shared" ref="E16:G18" si="3">E15+7</f>
        <v>44113</v>
      </c>
      <c r="F16" s="215">
        <f t="shared" si="3"/>
        <v>44114</v>
      </c>
      <c r="G16" s="215">
        <f t="shared" si="3"/>
        <v>44117</v>
      </c>
      <c r="H16" s="215">
        <f>G16+13</f>
        <v>44130</v>
      </c>
      <c r="I16" s="199" t="s">
        <v>55</v>
      </c>
    </row>
    <row r="17" spans="1:9" ht="15.6">
      <c r="A17" s="202" t="s">
        <v>82</v>
      </c>
      <c r="B17" s="18" t="s">
        <v>25</v>
      </c>
      <c r="C17" s="26" t="s">
        <v>26</v>
      </c>
      <c r="D17" s="162" t="s">
        <v>127</v>
      </c>
      <c r="E17" s="215">
        <f t="shared" si="3"/>
        <v>44120</v>
      </c>
      <c r="F17" s="215">
        <f t="shared" si="3"/>
        <v>44121</v>
      </c>
      <c r="G17" s="215">
        <f t="shared" si="3"/>
        <v>44124</v>
      </c>
      <c r="H17" s="215">
        <f>H16+7</f>
        <v>44137</v>
      </c>
      <c r="I17" s="203" t="s">
        <v>12</v>
      </c>
    </row>
    <row r="18" spans="1:9" ht="16.2" thickBot="1">
      <c r="A18" s="204" t="s">
        <v>82</v>
      </c>
      <c r="B18" s="17" t="s">
        <v>25</v>
      </c>
      <c r="C18" s="24" t="s">
        <v>26</v>
      </c>
      <c r="D18" s="163" t="s">
        <v>128</v>
      </c>
      <c r="E18" s="216">
        <f t="shared" si="3"/>
        <v>44127</v>
      </c>
      <c r="F18" s="216">
        <f t="shared" si="3"/>
        <v>44128</v>
      </c>
      <c r="G18" s="216">
        <f t="shared" si="3"/>
        <v>44131</v>
      </c>
      <c r="H18" s="216">
        <f>H17+7</f>
        <v>44144</v>
      </c>
      <c r="I18" s="199" t="s">
        <v>55</v>
      </c>
    </row>
    <row r="19" spans="1:9" ht="16.2" thickTop="1">
      <c r="A19" s="198" t="s">
        <v>29</v>
      </c>
      <c r="B19" s="25" t="s">
        <v>25</v>
      </c>
      <c r="C19" s="25" t="s">
        <v>26</v>
      </c>
      <c r="D19" s="162" t="s">
        <v>129</v>
      </c>
      <c r="E19" s="215">
        <v>44106</v>
      </c>
      <c r="F19" s="215">
        <v>44108</v>
      </c>
      <c r="G19" s="215">
        <v>44111</v>
      </c>
      <c r="H19" s="215">
        <f>G19+13</f>
        <v>44124</v>
      </c>
      <c r="I19" s="205" t="s">
        <v>12</v>
      </c>
    </row>
    <row r="20" spans="1:9" ht="15.6">
      <c r="A20" s="198" t="s">
        <v>29</v>
      </c>
      <c r="B20" s="22" t="s">
        <v>25</v>
      </c>
      <c r="C20" s="22" t="s">
        <v>26</v>
      </c>
      <c r="D20" s="162" t="s">
        <v>130</v>
      </c>
      <c r="E20" s="215">
        <f t="shared" ref="E20:H22" si="4">E19+7</f>
        <v>44113</v>
      </c>
      <c r="F20" s="215">
        <f t="shared" si="4"/>
        <v>44115</v>
      </c>
      <c r="G20" s="215">
        <f t="shared" si="4"/>
        <v>44118</v>
      </c>
      <c r="H20" s="215">
        <f t="shared" si="4"/>
        <v>44131</v>
      </c>
      <c r="I20" s="205" t="s">
        <v>12</v>
      </c>
    </row>
    <row r="21" spans="1:9" ht="15.6">
      <c r="A21" s="198" t="s">
        <v>29</v>
      </c>
      <c r="B21" s="22" t="s">
        <v>25</v>
      </c>
      <c r="C21" s="22" t="s">
        <v>26</v>
      </c>
      <c r="D21" s="162" t="s">
        <v>131</v>
      </c>
      <c r="E21" s="215">
        <f t="shared" si="4"/>
        <v>44120</v>
      </c>
      <c r="F21" s="215">
        <f t="shared" si="4"/>
        <v>44122</v>
      </c>
      <c r="G21" s="215">
        <f t="shared" si="4"/>
        <v>44125</v>
      </c>
      <c r="H21" s="215">
        <f t="shared" si="4"/>
        <v>44138</v>
      </c>
      <c r="I21" s="205" t="s">
        <v>55</v>
      </c>
    </row>
    <row r="22" spans="1:9" ht="16.2" thickBot="1">
      <c r="A22" s="197" t="s">
        <v>29</v>
      </c>
      <c r="B22" s="23" t="s">
        <v>25</v>
      </c>
      <c r="C22" s="23" t="s">
        <v>26</v>
      </c>
      <c r="D22" s="163" t="s">
        <v>132</v>
      </c>
      <c r="E22" s="216">
        <f t="shared" si="4"/>
        <v>44127</v>
      </c>
      <c r="F22" s="216">
        <f t="shared" si="4"/>
        <v>44129</v>
      </c>
      <c r="G22" s="216">
        <f t="shared" si="4"/>
        <v>44132</v>
      </c>
      <c r="H22" s="216">
        <f t="shared" si="4"/>
        <v>44145</v>
      </c>
      <c r="I22" s="206" t="s">
        <v>12</v>
      </c>
    </row>
    <row r="23" spans="1:9" ht="16.2" thickTop="1">
      <c r="A23" s="198" t="s">
        <v>30</v>
      </c>
      <c r="B23" s="25" t="s">
        <v>25</v>
      </c>
      <c r="C23" s="25" t="s">
        <v>11</v>
      </c>
      <c r="D23" s="162" t="s">
        <v>113</v>
      </c>
      <c r="E23" s="215">
        <v>44104</v>
      </c>
      <c r="F23" s="215">
        <v>44106</v>
      </c>
      <c r="G23" s="215">
        <v>44108</v>
      </c>
      <c r="H23" s="215">
        <f>G23+15</f>
        <v>44123</v>
      </c>
      <c r="I23" s="205" t="s">
        <v>31</v>
      </c>
    </row>
    <row r="24" spans="1:9" ht="15.6">
      <c r="A24" s="20" t="s">
        <v>30</v>
      </c>
      <c r="B24" s="25" t="s">
        <v>25</v>
      </c>
      <c r="C24" s="25" t="s">
        <v>11</v>
      </c>
      <c r="D24" s="162" t="s">
        <v>17</v>
      </c>
      <c r="E24" s="215">
        <f t="shared" ref="E24:H26" si="5">E23+7</f>
        <v>44111</v>
      </c>
      <c r="F24" s="215">
        <f t="shared" si="5"/>
        <v>44113</v>
      </c>
      <c r="G24" s="215">
        <f t="shared" si="5"/>
        <v>44115</v>
      </c>
      <c r="H24" s="215">
        <f t="shared" si="5"/>
        <v>44130</v>
      </c>
      <c r="I24" s="205" t="s">
        <v>31</v>
      </c>
    </row>
    <row r="25" spans="1:9" ht="15.6">
      <c r="A25" s="20" t="s">
        <v>30</v>
      </c>
      <c r="B25" s="25" t="s">
        <v>25</v>
      </c>
      <c r="C25" s="25" t="s">
        <v>11</v>
      </c>
      <c r="D25" s="162" t="s">
        <v>133</v>
      </c>
      <c r="E25" s="215">
        <f t="shared" si="5"/>
        <v>44118</v>
      </c>
      <c r="F25" s="215">
        <f t="shared" si="5"/>
        <v>44120</v>
      </c>
      <c r="G25" s="215">
        <f t="shared" si="5"/>
        <v>44122</v>
      </c>
      <c r="H25" s="215">
        <f t="shared" si="5"/>
        <v>44137</v>
      </c>
      <c r="I25" s="205" t="s">
        <v>31</v>
      </c>
    </row>
    <row r="26" spans="1:9" ht="16.2" thickBot="1">
      <c r="A26" s="197" t="s">
        <v>30</v>
      </c>
      <c r="B26" s="23" t="s">
        <v>25</v>
      </c>
      <c r="C26" s="23" t="s">
        <v>11</v>
      </c>
      <c r="D26" s="163" t="s">
        <v>134</v>
      </c>
      <c r="E26" s="216">
        <f t="shared" si="5"/>
        <v>44125</v>
      </c>
      <c r="F26" s="216">
        <f t="shared" si="5"/>
        <v>44127</v>
      </c>
      <c r="G26" s="216">
        <f t="shared" si="5"/>
        <v>44129</v>
      </c>
      <c r="H26" s="216">
        <f t="shared" si="5"/>
        <v>44144</v>
      </c>
      <c r="I26" s="206" t="s">
        <v>31</v>
      </c>
    </row>
    <row r="27" spans="1:9" ht="16.2" thickTop="1">
      <c r="A27" s="198" t="s">
        <v>33</v>
      </c>
      <c r="B27" s="25" t="s">
        <v>25</v>
      </c>
      <c r="C27" s="25" t="s">
        <v>11</v>
      </c>
      <c r="D27" s="213" t="s">
        <v>135</v>
      </c>
      <c r="E27" s="73">
        <v>44106</v>
      </c>
      <c r="F27" s="73">
        <v>44107</v>
      </c>
      <c r="G27" s="73">
        <v>44111</v>
      </c>
      <c r="H27" s="73">
        <f>G27+15</f>
        <v>44126</v>
      </c>
      <c r="I27" s="205" t="s">
        <v>57</v>
      </c>
    </row>
    <row r="28" spans="1:9" ht="15.6">
      <c r="A28" s="198" t="s">
        <v>34</v>
      </c>
      <c r="B28" s="25" t="s">
        <v>25</v>
      </c>
      <c r="C28" s="25" t="s">
        <v>11</v>
      </c>
      <c r="D28" s="211" t="s">
        <v>136</v>
      </c>
      <c r="E28" s="215">
        <f t="shared" ref="E28:H30" si="6">E27+7</f>
        <v>44113</v>
      </c>
      <c r="F28" s="215">
        <f t="shared" si="6"/>
        <v>44114</v>
      </c>
      <c r="G28" s="215">
        <f t="shared" si="6"/>
        <v>44118</v>
      </c>
      <c r="H28" s="215">
        <f t="shared" si="6"/>
        <v>44133</v>
      </c>
      <c r="I28" s="205" t="s">
        <v>57</v>
      </c>
    </row>
    <row r="29" spans="1:9" ht="15.6">
      <c r="A29" s="198" t="s">
        <v>34</v>
      </c>
      <c r="B29" s="25" t="s">
        <v>25</v>
      </c>
      <c r="C29" s="25" t="s">
        <v>11</v>
      </c>
      <c r="D29" s="213" t="s">
        <v>17</v>
      </c>
      <c r="E29" s="215">
        <f t="shared" si="6"/>
        <v>44120</v>
      </c>
      <c r="F29" s="215">
        <f t="shared" si="6"/>
        <v>44121</v>
      </c>
      <c r="G29" s="215">
        <f t="shared" si="6"/>
        <v>44125</v>
      </c>
      <c r="H29" s="215">
        <f t="shared" si="6"/>
        <v>44140</v>
      </c>
      <c r="I29" s="205" t="s">
        <v>57</v>
      </c>
    </row>
    <row r="30" spans="1:9" ht="16.2" thickBot="1">
      <c r="A30" s="197" t="s">
        <v>34</v>
      </c>
      <c r="B30" s="23" t="s">
        <v>25</v>
      </c>
      <c r="C30" s="23" t="s">
        <v>11</v>
      </c>
      <c r="D30" s="212" t="s">
        <v>137</v>
      </c>
      <c r="E30" s="216">
        <f t="shared" si="6"/>
        <v>44127</v>
      </c>
      <c r="F30" s="216">
        <f t="shared" si="6"/>
        <v>44128</v>
      </c>
      <c r="G30" s="216">
        <f t="shared" si="6"/>
        <v>44132</v>
      </c>
      <c r="H30" s="216">
        <f t="shared" si="6"/>
        <v>44147</v>
      </c>
      <c r="I30" s="206" t="s">
        <v>57</v>
      </c>
    </row>
    <row r="31" spans="1:9" ht="16.2" thickTop="1">
      <c r="A31" s="198" t="s">
        <v>34</v>
      </c>
      <c r="B31" s="25" t="s">
        <v>25</v>
      </c>
      <c r="C31" s="25" t="s">
        <v>11</v>
      </c>
      <c r="D31" s="211" t="s">
        <v>138</v>
      </c>
      <c r="E31" s="215">
        <v>44105</v>
      </c>
      <c r="F31" s="215">
        <v>44106</v>
      </c>
      <c r="G31" s="215">
        <v>44109</v>
      </c>
      <c r="H31" s="215">
        <f>G31+15</f>
        <v>44124</v>
      </c>
      <c r="I31" s="205" t="s">
        <v>62</v>
      </c>
    </row>
    <row r="32" spans="1:9" ht="15.6">
      <c r="A32" s="198" t="s">
        <v>34</v>
      </c>
      <c r="B32" s="25" t="s">
        <v>25</v>
      </c>
      <c r="C32" s="25" t="s">
        <v>11</v>
      </c>
      <c r="D32" s="213" t="s">
        <v>139</v>
      </c>
      <c r="E32" s="215">
        <f t="shared" ref="E32:H34" si="7">E31+7</f>
        <v>44112</v>
      </c>
      <c r="F32" s="215">
        <f t="shared" si="7"/>
        <v>44113</v>
      </c>
      <c r="G32" s="215">
        <f t="shared" si="7"/>
        <v>44116</v>
      </c>
      <c r="H32" s="215">
        <f t="shared" si="7"/>
        <v>44131</v>
      </c>
      <c r="I32" s="207" t="s">
        <v>62</v>
      </c>
    </row>
    <row r="33" spans="1:9" ht="15.6">
      <c r="A33" s="198" t="s">
        <v>34</v>
      </c>
      <c r="B33" s="25" t="s">
        <v>25</v>
      </c>
      <c r="C33" s="25" t="s">
        <v>11</v>
      </c>
      <c r="D33" s="211" t="s">
        <v>140</v>
      </c>
      <c r="E33" s="215">
        <f t="shared" si="7"/>
        <v>44119</v>
      </c>
      <c r="F33" s="215">
        <f t="shared" si="7"/>
        <v>44120</v>
      </c>
      <c r="G33" s="215">
        <f t="shared" si="7"/>
        <v>44123</v>
      </c>
      <c r="H33" s="215">
        <f t="shared" si="7"/>
        <v>44138</v>
      </c>
      <c r="I33" s="207" t="s">
        <v>62</v>
      </c>
    </row>
    <row r="34" spans="1:9" ht="16.2" thickBot="1">
      <c r="A34" s="208" t="s">
        <v>33</v>
      </c>
      <c r="B34" s="209" t="s">
        <v>25</v>
      </c>
      <c r="C34" s="209" t="s">
        <v>11</v>
      </c>
      <c r="D34" s="214" t="s">
        <v>17</v>
      </c>
      <c r="E34" s="177">
        <f t="shared" si="7"/>
        <v>44126</v>
      </c>
      <c r="F34" s="177">
        <f t="shared" si="7"/>
        <v>44127</v>
      </c>
      <c r="G34" s="177">
        <f t="shared" si="7"/>
        <v>44130</v>
      </c>
      <c r="H34" s="177">
        <f t="shared" si="7"/>
        <v>44145</v>
      </c>
      <c r="I34" s="210" t="s">
        <v>62</v>
      </c>
    </row>
  </sheetData>
  <pageMargins left="0.7" right="0.7" top="1" bottom="0.75" header="0.3" footer="0.3"/>
  <pageSetup orientation="portrait" r:id="rId1"/>
  <headerFooter>
    <oddHeader>&amp;CJANUARY 2020
SAILING SCHEDULE
CSL EXPRESS LINE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I33"/>
  <sheetViews>
    <sheetView topLeftCell="A10" workbookViewId="0">
      <selection activeCell="F9" sqref="F9"/>
    </sheetView>
  </sheetViews>
  <sheetFormatPr defaultRowHeight="14.4"/>
  <cols>
    <col min="1" max="1" width="30.44140625" bestFit="1" customWidth="1"/>
    <col min="2" max="2" width="16.109375" bestFit="1" customWidth="1"/>
    <col min="3" max="3" width="12.6640625" bestFit="1" customWidth="1"/>
    <col min="4" max="4" width="56.109375" customWidth="1"/>
    <col min="5" max="7" width="12.88671875" style="272" bestFit="1" customWidth="1"/>
    <col min="8" max="8" width="12.6640625" style="272" bestFit="1" customWidth="1"/>
    <col min="9" max="9" width="10.5546875" bestFit="1" customWidth="1"/>
  </cols>
  <sheetData>
    <row r="1" spans="1:9" ht="31.8" thickBot="1">
      <c r="A1" s="223" t="s">
        <v>0</v>
      </c>
      <c r="B1" s="224" t="s">
        <v>35</v>
      </c>
      <c r="C1" s="225" t="s">
        <v>2</v>
      </c>
      <c r="D1" s="225" t="s">
        <v>3</v>
      </c>
      <c r="E1" s="271" t="s">
        <v>14</v>
      </c>
      <c r="F1" s="271" t="s">
        <v>4</v>
      </c>
      <c r="G1" s="271" t="s">
        <v>6</v>
      </c>
      <c r="H1" s="271" t="s">
        <v>7</v>
      </c>
      <c r="I1" s="27" t="s">
        <v>8</v>
      </c>
    </row>
    <row r="2" spans="1:9" ht="15.6">
      <c r="A2" s="226" t="s">
        <v>27</v>
      </c>
      <c r="B2" s="227" t="s">
        <v>36</v>
      </c>
      <c r="C2" s="228" t="s">
        <v>26</v>
      </c>
      <c r="D2" s="220" t="s">
        <v>124</v>
      </c>
      <c r="E2" s="222">
        <v>44109</v>
      </c>
      <c r="F2" s="222">
        <v>44109</v>
      </c>
      <c r="G2" s="222">
        <v>44111</v>
      </c>
      <c r="H2" s="222">
        <v>44122</v>
      </c>
      <c r="I2" s="218" t="s">
        <v>90</v>
      </c>
    </row>
    <row r="3" spans="1:9" ht="15.6">
      <c r="A3" s="28" t="s">
        <v>27</v>
      </c>
      <c r="B3" s="29" t="s">
        <v>36</v>
      </c>
      <c r="C3" s="30" t="s">
        <v>26</v>
      </c>
      <c r="D3" s="162" t="s">
        <v>125</v>
      </c>
      <c r="E3" s="211">
        <v>44116</v>
      </c>
      <c r="F3" s="211">
        <v>44116</v>
      </c>
      <c r="G3" s="211">
        <v>44118</v>
      </c>
      <c r="H3" s="211">
        <v>44129</v>
      </c>
      <c r="I3" s="109" t="s">
        <v>90</v>
      </c>
    </row>
    <row r="4" spans="1:9" ht="15.6">
      <c r="A4" s="28" t="s">
        <v>27</v>
      </c>
      <c r="B4" s="29" t="s">
        <v>36</v>
      </c>
      <c r="C4" s="30" t="s">
        <v>26</v>
      </c>
      <c r="D4" s="162" t="s">
        <v>17</v>
      </c>
      <c r="E4" s="211">
        <v>44123</v>
      </c>
      <c r="F4" s="211">
        <v>44123</v>
      </c>
      <c r="G4" s="211">
        <v>44125</v>
      </c>
      <c r="H4" s="211">
        <v>44136</v>
      </c>
      <c r="I4" s="109" t="s">
        <v>90</v>
      </c>
    </row>
    <row r="5" spans="1:9" ht="15.6">
      <c r="A5" s="28" t="s">
        <v>27</v>
      </c>
      <c r="B5" s="29" t="s">
        <v>36</v>
      </c>
      <c r="C5" s="30" t="s">
        <v>26</v>
      </c>
      <c r="D5" s="162" t="s">
        <v>17</v>
      </c>
      <c r="E5" s="211">
        <v>44130</v>
      </c>
      <c r="F5" s="211">
        <v>44130</v>
      </c>
      <c r="G5" s="211">
        <v>44132</v>
      </c>
      <c r="H5" s="211">
        <f>H4+7</f>
        <v>44143</v>
      </c>
      <c r="I5" s="109" t="s">
        <v>90</v>
      </c>
    </row>
    <row r="6" spans="1:9" ht="15.6">
      <c r="A6" s="28" t="s">
        <v>27</v>
      </c>
      <c r="B6" s="29" t="s">
        <v>36</v>
      </c>
      <c r="C6" s="30" t="s">
        <v>26</v>
      </c>
      <c r="D6" s="273" t="s">
        <v>176</v>
      </c>
      <c r="E6" s="211">
        <v>44109</v>
      </c>
      <c r="F6" s="211">
        <v>44109</v>
      </c>
      <c r="G6" s="211">
        <v>44112</v>
      </c>
      <c r="H6" s="211">
        <v>44123</v>
      </c>
      <c r="I6" s="109" t="s">
        <v>90</v>
      </c>
    </row>
    <row r="7" spans="1:9" ht="15.6">
      <c r="A7" s="28" t="s">
        <v>27</v>
      </c>
      <c r="B7" s="29" t="s">
        <v>36</v>
      </c>
      <c r="C7" s="30" t="s">
        <v>26</v>
      </c>
      <c r="D7" s="229" t="s">
        <v>177</v>
      </c>
      <c r="E7" s="211">
        <v>44116</v>
      </c>
      <c r="F7" s="211">
        <v>44116</v>
      </c>
      <c r="G7" s="211">
        <v>44119</v>
      </c>
      <c r="H7" s="211">
        <v>44130</v>
      </c>
      <c r="I7" s="109" t="s">
        <v>90</v>
      </c>
    </row>
    <row r="8" spans="1:9" ht="15.6">
      <c r="A8" s="28" t="s">
        <v>27</v>
      </c>
      <c r="B8" s="29" t="s">
        <v>36</v>
      </c>
      <c r="C8" s="30" t="s">
        <v>26</v>
      </c>
      <c r="D8" s="229" t="s">
        <v>17</v>
      </c>
      <c r="E8" s="211">
        <v>44123</v>
      </c>
      <c r="F8" s="211">
        <v>44123</v>
      </c>
      <c r="G8" s="211">
        <v>44126</v>
      </c>
      <c r="H8" s="211">
        <v>44137</v>
      </c>
      <c r="I8" s="109" t="s">
        <v>90</v>
      </c>
    </row>
    <row r="9" spans="1:9" ht="16.2" thickBot="1">
      <c r="A9" s="34" t="s">
        <v>27</v>
      </c>
      <c r="B9" s="35" t="s">
        <v>36</v>
      </c>
      <c r="C9" s="36" t="s">
        <v>26</v>
      </c>
      <c r="D9" s="230" t="s">
        <v>17</v>
      </c>
      <c r="E9" s="212">
        <v>44130</v>
      </c>
      <c r="F9" s="212">
        <v>44130</v>
      </c>
      <c r="G9" s="212">
        <v>44132</v>
      </c>
      <c r="H9" s="212">
        <v>44144</v>
      </c>
      <c r="I9" s="110" t="s">
        <v>90</v>
      </c>
    </row>
    <row r="10" spans="1:9" ht="16.2" thickTop="1">
      <c r="A10" s="28" t="s">
        <v>76</v>
      </c>
      <c r="B10" s="29" t="s">
        <v>36</v>
      </c>
      <c r="C10" s="30" t="s">
        <v>21</v>
      </c>
      <c r="D10" s="162" t="s">
        <v>168</v>
      </c>
      <c r="E10" s="211">
        <v>44105</v>
      </c>
      <c r="F10" s="211">
        <v>44106</v>
      </c>
      <c r="G10" s="211">
        <v>44109</v>
      </c>
      <c r="H10" s="211">
        <v>44129</v>
      </c>
      <c r="I10" s="113" t="s">
        <v>91</v>
      </c>
    </row>
    <row r="11" spans="1:9" ht="15.6">
      <c r="A11" s="28" t="s">
        <v>76</v>
      </c>
      <c r="B11" s="29" t="s">
        <v>36</v>
      </c>
      <c r="C11" s="30" t="s">
        <v>11</v>
      </c>
      <c r="D11" s="162" t="s">
        <v>169</v>
      </c>
      <c r="E11" s="211">
        <v>44111</v>
      </c>
      <c r="F11" s="211">
        <v>44111</v>
      </c>
      <c r="G11" s="211">
        <v>44114</v>
      </c>
      <c r="H11" s="211">
        <v>44132</v>
      </c>
      <c r="I11" s="109" t="s">
        <v>91</v>
      </c>
    </row>
    <row r="12" spans="1:9" ht="15.6">
      <c r="A12" s="31" t="s">
        <v>76</v>
      </c>
      <c r="B12" s="32" t="s">
        <v>36</v>
      </c>
      <c r="C12" s="33" t="s">
        <v>21</v>
      </c>
      <c r="D12" s="162" t="s">
        <v>178</v>
      </c>
      <c r="E12" s="211">
        <v>44118</v>
      </c>
      <c r="F12" s="211">
        <v>44118</v>
      </c>
      <c r="G12" s="211">
        <v>44121</v>
      </c>
      <c r="H12" s="211">
        <v>44139</v>
      </c>
      <c r="I12" s="109" t="s">
        <v>91</v>
      </c>
    </row>
    <row r="13" spans="1:9" ht="16.2" thickBot="1">
      <c r="A13" s="34" t="s">
        <v>77</v>
      </c>
      <c r="B13" s="36" t="s">
        <v>36</v>
      </c>
      <c r="C13" s="36" t="s">
        <v>11</v>
      </c>
      <c r="D13" s="163" t="s">
        <v>171</v>
      </c>
      <c r="E13" s="212">
        <v>44125</v>
      </c>
      <c r="F13" s="212">
        <v>44125</v>
      </c>
      <c r="G13" s="212">
        <v>44128</v>
      </c>
      <c r="H13" s="212">
        <v>44146</v>
      </c>
      <c r="I13" s="110" t="s">
        <v>91</v>
      </c>
    </row>
    <row r="14" spans="1:9" ht="16.2" thickTop="1">
      <c r="A14" s="28" t="s">
        <v>89</v>
      </c>
      <c r="B14" s="29" t="s">
        <v>36</v>
      </c>
      <c r="C14" s="30" t="s">
        <v>11</v>
      </c>
      <c r="D14" s="162" t="s">
        <v>179</v>
      </c>
      <c r="E14" s="211">
        <v>44104</v>
      </c>
      <c r="F14" s="211">
        <v>44075</v>
      </c>
      <c r="G14" s="211">
        <v>44108</v>
      </c>
      <c r="H14" s="211">
        <v>44121</v>
      </c>
      <c r="I14" s="113" t="s">
        <v>91</v>
      </c>
    </row>
    <row r="15" spans="1:9" ht="15.6">
      <c r="A15" s="28" t="s">
        <v>89</v>
      </c>
      <c r="B15" s="29" t="s">
        <v>36</v>
      </c>
      <c r="C15" s="30" t="s">
        <v>11</v>
      </c>
      <c r="D15" s="162" t="s">
        <v>179</v>
      </c>
      <c r="E15" s="211">
        <v>44111</v>
      </c>
      <c r="F15" s="211">
        <v>44112</v>
      </c>
      <c r="G15" s="211">
        <v>44115</v>
      </c>
      <c r="H15" s="211">
        <v>44128</v>
      </c>
      <c r="I15" s="109" t="s">
        <v>91</v>
      </c>
    </row>
    <row r="16" spans="1:9" ht="15.6">
      <c r="A16" s="31" t="s">
        <v>89</v>
      </c>
      <c r="B16" s="32" t="s">
        <v>36</v>
      </c>
      <c r="C16" s="33" t="s">
        <v>11</v>
      </c>
      <c r="D16" s="162" t="s">
        <v>180</v>
      </c>
      <c r="E16" s="211">
        <v>44118</v>
      </c>
      <c r="F16" s="211">
        <v>44119</v>
      </c>
      <c r="G16" s="211">
        <v>44122</v>
      </c>
      <c r="H16" s="211">
        <v>44135</v>
      </c>
      <c r="I16" s="109" t="s">
        <v>91</v>
      </c>
    </row>
    <row r="17" spans="1:9" ht="16.2" thickBot="1">
      <c r="A17" s="34" t="s">
        <v>89</v>
      </c>
      <c r="B17" s="36" t="s">
        <v>36</v>
      </c>
      <c r="C17" s="36" t="s">
        <v>11</v>
      </c>
      <c r="D17" s="163" t="s">
        <v>181</v>
      </c>
      <c r="E17" s="212">
        <v>44125</v>
      </c>
      <c r="F17" s="212">
        <v>44126</v>
      </c>
      <c r="G17" s="212">
        <v>44129</v>
      </c>
      <c r="H17" s="212">
        <v>44143</v>
      </c>
      <c r="I17" s="110" t="s">
        <v>91</v>
      </c>
    </row>
    <row r="18" spans="1:9" ht="16.2" thickTop="1">
      <c r="A18" s="28" t="s">
        <v>79</v>
      </c>
      <c r="B18" s="29" t="s">
        <v>36</v>
      </c>
      <c r="C18" s="30" t="s">
        <v>11</v>
      </c>
      <c r="D18" s="162" t="s">
        <v>94</v>
      </c>
      <c r="E18" s="211">
        <v>44104</v>
      </c>
      <c r="F18" s="211">
        <v>44104</v>
      </c>
      <c r="G18" s="211">
        <v>44108</v>
      </c>
      <c r="H18" s="211">
        <v>44121</v>
      </c>
      <c r="I18" s="109" t="s">
        <v>92</v>
      </c>
    </row>
    <row r="19" spans="1:9" ht="15.6">
      <c r="A19" s="28" t="s">
        <v>79</v>
      </c>
      <c r="B19" s="29" t="s">
        <v>36</v>
      </c>
      <c r="C19" s="30" t="s">
        <v>11</v>
      </c>
      <c r="D19" s="162" t="s">
        <v>95</v>
      </c>
      <c r="E19" s="211">
        <v>44111</v>
      </c>
      <c r="F19" s="211">
        <v>44111</v>
      </c>
      <c r="G19" s="211">
        <v>44115</v>
      </c>
      <c r="H19" s="211">
        <v>44128</v>
      </c>
      <c r="I19" s="109" t="s">
        <v>92</v>
      </c>
    </row>
    <row r="20" spans="1:9" ht="15.6">
      <c r="A20" s="28" t="s">
        <v>79</v>
      </c>
      <c r="B20" s="29" t="s">
        <v>36</v>
      </c>
      <c r="C20" s="30" t="s">
        <v>11</v>
      </c>
      <c r="D20" s="162" t="s">
        <v>96</v>
      </c>
      <c r="E20" s="211">
        <v>44118</v>
      </c>
      <c r="F20" s="211">
        <v>44118</v>
      </c>
      <c r="G20" s="211">
        <v>44122</v>
      </c>
      <c r="H20" s="211">
        <v>44135</v>
      </c>
      <c r="I20" s="109" t="s">
        <v>92</v>
      </c>
    </row>
    <row r="21" spans="1:9" ht="16.2" thickBot="1">
      <c r="A21" s="34" t="s">
        <v>79</v>
      </c>
      <c r="B21" s="35" t="s">
        <v>36</v>
      </c>
      <c r="C21" s="36" t="s">
        <v>11</v>
      </c>
      <c r="D21" s="163" t="s">
        <v>97</v>
      </c>
      <c r="E21" s="212">
        <v>44125</v>
      </c>
      <c r="F21" s="212" t="s">
        <v>182</v>
      </c>
      <c r="G21" s="212">
        <v>44129</v>
      </c>
      <c r="H21" s="212">
        <v>44142</v>
      </c>
      <c r="I21" s="109" t="s">
        <v>92</v>
      </c>
    </row>
    <row r="22" spans="1:9" ht="16.2" thickTop="1">
      <c r="A22" s="28" t="s">
        <v>63</v>
      </c>
      <c r="B22" s="29" t="s">
        <v>36</v>
      </c>
      <c r="C22" s="30" t="s">
        <v>38</v>
      </c>
      <c r="D22" s="162" t="s">
        <v>183</v>
      </c>
      <c r="E22" s="211">
        <v>44105</v>
      </c>
      <c r="F22" s="211">
        <v>44106</v>
      </c>
      <c r="G22" s="211">
        <v>44109</v>
      </c>
      <c r="H22" s="211">
        <v>44123</v>
      </c>
      <c r="I22" s="109" t="s">
        <v>92</v>
      </c>
    </row>
    <row r="23" spans="1:9" ht="15.6">
      <c r="A23" s="28" t="s">
        <v>63</v>
      </c>
      <c r="B23" s="29" t="s">
        <v>36</v>
      </c>
      <c r="C23" s="30" t="s">
        <v>38</v>
      </c>
      <c r="D23" s="162" t="s">
        <v>184</v>
      </c>
      <c r="E23" s="211">
        <v>44112</v>
      </c>
      <c r="F23" s="211">
        <v>44113</v>
      </c>
      <c r="G23" s="211">
        <v>44116</v>
      </c>
      <c r="H23" s="211">
        <v>44130</v>
      </c>
      <c r="I23" s="109" t="s">
        <v>92</v>
      </c>
    </row>
    <row r="24" spans="1:9" ht="15.6">
      <c r="A24" s="28" t="s">
        <v>63</v>
      </c>
      <c r="B24" s="29" t="s">
        <v>36</v>
      </c>
      <c r="C24" s="30" t="s">
        <v>38</v>
      </c>
      <c r="D24" s="162" t="s">
        <v>185</v>
      </c>
      <c r="E24" s="211">
        <v>44119</v>
      </c>
      <c r="F24" s="211">
        <v>44120</v>
      </c>
      <c r="G24" s="211">
        <v>44123</v>
      </c>
      <c r="H24" s="211">
        <v>44137</v>
      </c>
      <c r="I24" s="109" t="s">
        <v>92</v>
      </c>
    </row>
    <row r="25" spans="1:9" ht="16.2" thickBot="1">
      <c r="A25" s="34" t="s">
        <v>63</v>
      </c>
      <c r="B25" s="35" t="s">
        <v>36</v>
      </c>
      <c r="C25" s="36" t="s">
        <v>38</v>
      </c>
      <c r="D25" s="163" t="s">
        <v>186</v>
      </c>
      <c r="E25" s="212">
        <v>44126</v>
      </c>
      <c r="F25" s="212">
        <v>44127</v>
      </c>
      <c r="G25" s="212">
        <v>44130</v>
      </c>
      <c r="H25" s="212">
        <v>44144</v>
      </c>
      <c r="I25" s="110" t="s">
        <v>92</v>
      </c>
    </row>
    <row r="26" spans="1:9" ht="16.2" thickTop="1">
      <c r="A26" s="28" t="s">
        <v>64</v>
      </c>
      <c r="B26" s="30" t="s">
        <v>36</v>
      </c>
      <c r="C26" s="30" t="s">
        <v>11</v>
      </c>
      <c r="D26" s="162" t="s">
        <v>187</v>
      </c>
      <c r="E26" s="211">
        <v>44106</v>
      </c>
      <c r="F26" s="211">
        <v>44106</v>
      </c>
      <c r="G26" s="211">
        <v>44110</v>
      </c>
      <c r="H26" s="211">
        <v>44123</v>
      </c>
      <c r="I26" s="114" t="s">
        <v>93</v>
      </c>
    </row>
    <row r="27" spans="1:9" ht="15.6">
      <c r="A27" s="31" t="s">
        <v>64</v>
      </c>
      <c r="B27" s="33" t="s">
        <v>36</v>
      </c>
      <c r="C27" s="33" t="s">
        <v>39</v>
      </c>
      <c r="D27" s="162" t="s">
        <v>188</v>
      </c>
      <c r="E27" s="211">
        <v>44113</v>
      </c>
      <c r="F27" s="211">
        <v>44113</v>
      </c>
      <c r="G27" s="211">
        <v>44117</v>
      </c>
      <c r="H27" s="211">
        <v>44130</v>
      </c>
      <c r="I27" s="109" t="s">
        <v>93</v>
      </c>
    </row>
    <row r="28" spans="1:9" ht="15.6">
      <c r="A28" s="31" t="s">
        <v>64</v>
      </c>
      <c r="B28" s="33" t="s">
        <v>36</v>
      </c>
      <c r="C28" s="33" t="s">
        <v>11</v>
      </c>
      <c r="D28" s="162" t="s">
        <v>189</v>
      </c>
      <c r="E28" s="211">
        <v>44120</v>
      </c>
      <c r="F28" s="211">
        <v>44120</v>
      </c>
      <c r="G28" s="211">
        <v>44124</v>
      </c>
      <c r="H28" s="211">
        <v>44137</v>
      </c>
      <c r="I28" s="109" t="s">
        <v>93</v>
      </c>
    </row>
    <row r="29" spans="1:9" ht="16.2" thickBot="1">
      <c r="A29" s="34" t="s">
        <v>64</v>
      </c>
      <c r="B29" s="35" t="s">
        <v>36</v>
      </c>
      <c r="C29" s="36" t="s">
        <v>11</v>
      </c>
      <c r="D29" s="163" t="s">
        <v>190</v>
      </c>
      <c r="E29" s="212">
        <v>44125</v>
      </c>
      <c r="F29" s="212">
        <v>44125</v>
      </c>
      <c r="G29" s="212">
        <v>44129</v>
      </c>
      <c r="H29" s="212">
        <v>44143</v>
      </c>
      <c r="I29" s="110" t="s">
        <v>93</v>
      </c>
    </row>
    <row r="30" spans="1:9" ht="16.2" thickTop="1">
      <c r="A30" s="28" t="s">
        <v>78</v>
      </c>
      <c r="B30" s="29" t="s">
        <v>36</v>
      </c>
      <c r="C30" s="30" t="s">
        <v>38</v>
      </c>
      <c r="D30" s="162" t="s">
        <v>191</v>
      </c>
      <c r="E30" s="211">
        <v>44104</v>
      </c>
      <c r="F30" s="211">
        <v>44105</v>
      </c>
      <c r="G30" s="211">
        <v>44109</v>
      </c>
      <c r="H30" s="211">
        <v>44124</v>
      </c>
      <c r="I30" s="109" t="s">
        <v>92</v>
      </c>
    </row>
    <row r="31" spans="1:9" ht="15.6">
      <c r="A31" s="28" t="s">
        <v>78</v>
      </c>
      <c r="B31" s="29" t="s">
        <v>36</v>
      </c>
      <c r="C31" s="30" t="s">
        <v>38</v>
      </c>
      <c r="D31" s="162" t="s">
        <v>192</v>
      </c>
      <c r="E31" s="211">
        <v>44116</v>
      </c>
      <c r="F31" s="211">
        <v>44117</v>
      </c>
      <c r="G31" s="211">
        <v>44120</v>
      </c>
      <c r="H31" s="211">
        <v>44133</v>
      </c>
      <c r="I31" s="109" t="s">
        <v>92</v>
      </c>
    </row>
    <row r="32" spans="1:9" ht="15.6">
      <c r="A32" s="28" t="s">
        <v>78</v>
      </c>
      <c r="B32" s="29" t="s">
        <v>36</v>
      </c>
      <c r="C32" s="33" t="s">
        <v>38</v>
      </c>
      <c r="D32" s="221" t="s">
        <v>193</v>
      </c>
      <c r="E32" s="211">
        <v>44127</v>
      </c>
      <c r="F32" s="211">
        <v>44129</v>
      </c>
      <c r="G32" s="211">
        <v>44132</v>
      </c>
      <c r="H32" s="211">
        <v>44145</v>
      </c>
      <c r="I32" s="109" t="s">
        <v>92</v>
      </c>
    </row>
    <row r="33" spans="1:9" ht="16.2" thickBot="1">
      <c r="A33" s="112" t="s">
        <v>78</v>
      </c>
      <c r="B33" s="268" t="s">
        <v>36</v>
      </c>
      <c r="C33" s="270" t="s">
        <v>38</v>
      </c>
      <c r="D33" s="274" t="s">
        <v>194</v>
      </c>
      <c r="E33" s="275">
        <v>44130</v>
      </c>
      <c r="F33" s="275">
        <v>44131</v>
      </c>
      <c r="G33" s="275">
        <v>44134</v>
      </c>
      <c r="H33" s="276">
        <v>44148</v>
      </c>
      <c r="I33" s="269" t="s">
        <v>92</v>
      </c>
    </row>
  </sheetData>
  <pageMargins left="0.7" right="0.7" top="1" bottom="0.75" header="0.3" footer="0.3"/>
  <pageSetup orientation="landscape" r:id="rId1"/>
  <headerFooter>
    <oddHeader xml:space="preserve">&amp;CJANUARY 2020
SAILING SCHEDULE
CSL EXPRESS LINE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J28"/>
  <sheetViews>
    <sheetView topLeftCell="A4" workbookViewId="0">
      <selection activeCell="D15" sqref="D15"/>
    </sheetView>
  </sheetViews>
  <sheetFormatPr defaultRowHeight="14.4"/>
  <cols>
    <col min="1" max="1" width="42.88671875" bestFit="1" customWidth="1"/>
    <col min="2" max="2" width="15.109375" bestFit="1" customWidth="1"/>
    <col min="4" max="4" width="55.44140625" style="145" bestFit="1" customWidth="1"/>
    <col min="5" max="8" width="12.6640625" bestFit="1" customWidth="1"/>
    <col min="9" max="9" width="11.109375" bestFit="1" customWidth="1"/>
  </cols>
  <sheetData>
    <row r="1" spans="1:10" ht="31.8" thickBot="1">
      <c r="A1" s="42" t="s">
        <v>0</v>
      </c>
      <c r="B1" s="43" t="s">
        <v>40</v>
      </c>
      <c r="C1" s="43" t="s">
        <v>41</v>
      </c>
      <c r="D1" s="144" t="s">
        <v>3</v>
      </c>
      <c r="E1" s="44" t="s">
        <v>5</v>
      </c>
      <c r="F1" s="44" t="s">
        <v>42</v>
      </c>
      <c r="G1" s="19" t="s">
        <v>6</v>
      </c>
      <c r="H1" s="19" t="s">
        <v>7</v>
      </c>
      <c r="I1" s="45" t="s">
        <v>8</v>
      </c>
    </row>
    <row r="2" spans="1:10" ht="15.6">
      <c r="A2" s="195" t="s">
        <v>65</v>
      </c>
      <c r="B2" s="124" t="s">
        <v>43</v>
      </c>
      <c r="C2" s="143" t="s">
        <v>11</v>
      </c>
      <c r="D2" s="231" t="s">
        <v>142</v>
      </c>
      <c r="E2" s="243">
        <v>44090</v>
      </c>
      <c r="F2" s="244">
        <v>44093</v>
      </c>
      <c r="G2" s="243">
        <v>44094</v>
      </c>
      <c r="H2" s="244">
        <v>44111</v>
      </c>
      <c r="I2" s="146" t="s">
        <v>32</v>
      </c>
    </row>
    <row r="3" spans="1:10" ht="15.6">
      <c r="A3" s="147" t="s">
        <v>65</v>
      </c>
      <c r="B3" s="2" t="s">
        <v>43</v>
      </c>
      <c r="C3" s="2" t="s">
        <v>11</v>
      </c>
      <c r="D3" s="232" t="s">
        <v>143</v>
      </c>
      <c r="E3" s="245">
        <v>44097</v>
      </c>
      <c r="F3" s="245">
        <v>44100</v>
      </c>
      <c r="G3" s="245">
        <v>44101</v>
      </c>
      <c r="H3" s="245">
        <v>44118</v>
      </c>
      <c r="I3" s="148" t="s">
        <v>32</v>
      </c>
    </row>
    <row r="4" spans="1:10" ht="15.6">
      <c r="A4" s="147" t="s">
        <v>65</v>
      </c>
      <c r="B4" s="2" t="s">
        <v>43</v>
      </c>
      <c r="C4" s="2" t="s">
        <v>11</v>
      </c>
      <c r="D4" s="233" t="s">
        <v>144</v>
      </c>
      <c r="E4" s="245">
        <v>44104</v>
      </c>
      <c r="F4" s="245">
        <v>44107</v>
      </c>
      <c r="G4" s="245">
        <v>44108</v>
      </c>
      <c r="H4" s="245">
        <v>44125</v>
      </c>
      <c r="I4" s="148" t="s">
        <v>32</v>
      </c>
    </row>
    <row r="5" spans="1:10" ht="15.6">
      <c r="A5" s="149" t="s">
        <v>65</v>
      </c>
      <c r="B5" s="91" t="s">
        <v>43</v>
      </c>
      <c r="C5" s="91" t="s">
        <v>11</v>
      </c>
      <c r="D5" s="232" t="s">
        <v>145</v>
      </c>
      <c r="E5" s="245">
        <v>44111</v>
      </c>
      <c r="F5" s="245">
        <v>44114</v>
      </c>
      <c r="G5" s="245">
        <v>44115</v>
      </c>
      <c r="H5" s="245">
        <v>44132</v>
      </c>
      <c r="I5" s="148" t="s">
        <v>32</v>
      </c>
    </row>
    <row r="6" spans="1:10" ht="16.2" thickBot="1">
      <c r="A6" s="150" t="s">
        <v>65</v>
      </c>
      <c r="B6" s="93" t="s">
        <v>43</v>
      </c>
      <c r="C6" s="93" t="s">
        <v>11</v>
      </c>
      <c r="D6" s="234" t="s">
        <v>146</v>
      </c>
      <c r="E6" s="246">
        <v>44118</v>
      </c>
      <c r="F6" s="246">
        <v>44121</v>
      </c>
      <c r="G6" s="246">
        <v>44122</v>
      </c>
      <c r="H6" s="246">
        <v>44139</v>
      </c>
      <c r="I6" s="151" t="s">
        <v>32</v>
      </c>
    </row>
    <row r="7" spans="1:10" ht="16.2" thickTop="1">
      <c r="A7" s="149" t="s">
        <v>84</v>
      </c>
      <c r="B7" s="7" t="s">
        <v>43</v>
      </c>
      <c r="C7" s="7" t="s">
        <v>11</v>
      </c>
      <c r="D7" s="235" t="s">
        <v>147</v>
      </c>
      <c r="E7" s="247">
        <v>44088</v>
      </c>
      <c r="F7" s="247">
        <v>44090</v>
      </c>
      <c r="G7" s="247">
        <v>44092</v>
      </c>
      <c r="H7" s="247">
        <v>44109</v>
      </c>
      <c r="I7" s="152" t="s">
        <v>54</v>
      </c>
    </row>
    <row r="8" spans="1:10" ht="15.6">
      <c r="A8" s="147" t="s">
        <v>85</v>
      </c>
      <c r="B8" s="2" t="s">
        <v>43</v>
      </c>
      <c r="C8" s="2" t="s">
        <v>11</v>
      </c>
      <c r="D8" s="233" t="s">
        <v>148</v>
      </c>
      <c r="E8" s="247">
        <v>44095</v>
      </c>
      <c r="F8" s="247">
        <v>44097</v>
      </c>
      <c r="G8" s="247">
        <v>44099</v>
      </c>
      <c r="H8" s="247">
        <v>44116</v>
      </c>
      <c r="I8" s="148" t="s">
        <v>54</v>
      </c>
      <c r="J8" s="105"/>
    </row>
    <row r="9" spans="1:10" ht="15.6">
      <c r="A9" s="147" t="s">
        <v>85</v>
      </c>
      <c r="B9" s="2" t="s">
        <v>43</v>
      </c>
      <c r="C9" s="2" t="s">
        <v>11</v>
      </c>
      <c r="D9" s="233" t="s">
        <v>149</v>
      </c>
      <c r="E9" s="247">
        <v>44102</v>
      </c>
      <c r="F9" s="247">
        <v>44104</v>
      </c>
      <c r="G9" s="247">
        <v>44106</v>
      </c>
      <c r="H9" s="247">
        <v>44123</v>
      </c>
      <c r="I9" s="148" t="s">
        <v>54</v>
      </c>
      <c r="J9" s="105"/>
    </row>
    <row r="10" spans="1:10" ht="15.6">
      <c r="A10" s="147" t="s">
        <v>85</v>
      </c>
      <c r="B10" s="2" t="s">
        <v>43</v>
      </c>
      <c r="C10" s="2" t="s">
        <v>11</v>
      </c>
      <c r="D10" s="233" t="s">
        <v>150</v>
      </c>
      <c r="E10" s="247">
        <v>44109</v>
      </c>
      <c r="F10" s="247">
        <v>44111</v>
      </c>
      <c r="G10" s="247">
        <v>44113</v>
      </c>
      <c r="H10" s="247">
        <v>44130</v>
      </c>
      <c r="I10" s="148" t="s">
        <v>54</v>
      </c>
      <c r="J10" s="105"/>
    </row>
    <row r="11" spans="1:10" ht="16.2" thickBot="1">
      <c r="A11" s="194" t="s">
        <v>85</v>
      </c>
      <c r="B11" s="2" t="s">
        <v>43</v>
      </c>
      <c r="C11" s="5" t="s">
        <v>11</v>
      </c>
      <c r="D11" s="236" t="s">
        <v>151</v>
      </c>
      <c r="E11" s="248">
        <v>44116</v>
      </c>
      <c r="F11" s="248">
        <v>44118</v>
      </c>
      <c r="G11" s="248">
        <v>44120</v>
      </c>
      <c r="H11" s="248">
        <v>44137</v>
      </c>
      <c r="I11" s="151" t="s">
        <v>54</v>
      </c>
    </row>
    <row r="12" spans="1:10" ht="16.8" thickTop="1" thickBot="1">
      <c r="A12" s="153" t="s">
        <v>86</v>
      </c>
      <c r="B12" s="94" t="s">
        <v>43</v>
      </c>
      <c r="C12" s="7" t="s">
        <v>11</v>
      </c>
      <c r="D12" s="233" t="s">
        <v>152</v>
      </c>
      <c r="E12" s="249">
        <v>44091</v>
      </c>
      <c r="F12" s="249">
        <v>44093</v>
      </c>
      <c r="G12" s="249">
        <v>44095</v>
      </c>
      <c r="H12" s="249">
        <v>44111</v>
      </c>
      <c r="I12" s="154" t="s">
        <v>60</v>
      </c>
    </row>
    <row r="13" spans="1:10" ht="16.2" thickTop="1">
      <c r="A13" s="153" t="s">
        <v>86</v>
      </c>
      <c r="B13" s="94" t="s">
        <v>43</v>
      </c>
      <c r="C13" s="7" t="s">
        <v>11</v>
      </c>
      <c r="D13" s="237" t="s">
        <v>153</v>
      </c>
      <c r="E13" s="249">
        <v>44098</v>
      </c>
      <c r="F13" s="249">
        <v>44100</v>
      </c>
      <c r="G13" s="249">
        <v>44102</v>
      </c>
      <c r="H13" s="249">
        <v>44118</v>
      </c>
      <c r="I13" s="154" t="s">
        <v>60</v>
      </c>
    </row>
    <row r="14" spans="1:10" ht="15.6">
      <c r="A14" s="122"/>
      <c r="B14" s="7"/>
      <c r="C14" s="7"/>
      <c r="D14" s="237" t="s">
        <v>154</v>
      </c>
      <c r="E14" s="249">
        <v>44105</v>
      </c>
      <c r="F14" s="249">
        <v>44107</v>
      </c>
      <c r="G14" s="249">
        <v>44109</v>
      </c>
      <c r="H14" s="249">
        <v>44125</v>
      </c>
      <c r="I14" s="154" t="s">
        <v>60</v>
      </c>
    </row>
    <row r="15" spans="1:10" ht="15.6">
      <c r="A15" s="155" t="s">
        <v>86</v>
      </c>
      <c r="B15" s="7" t="s">
        <v>43</v>
      </c>
      <c r="C15" s="7" t="s">
        <v>11</v>
      </c>
      <c r="D15" s="237" t="s">
        <v>155</v>
      </c>
      <c r="E15" s="249">
        <v>44112</v>
      </c>
      <c r="F15" s="249">
        <v>44114</v>
      </c>
      <c r="G15" s="249">
        <v>44116</v>
      </c>
      <c r="H15" s="249">
        <v>44132</v>
      </c>
      <c r="I15" s="154" t="s">
        <v>60</v>
      </c>
    </row>
    <row r="16" spans="1:10" ht="16.2" thickBot="1">
      <c r="A16" s="256" t="s">
        <v>86</v>
      </c>
      <c r="B16" s="5" t="s">
        <v>43</v>
      </c>
      <c r="C16" s="5" t="s">
        <v>11</v>
      </c>
      <c r="D16" s="238" t="s">
        <v>156</v>
      </c>
      <c r="E16" s="250">
        <v>44119</v>
      </c>
      <c r="F16" s="250">
        <v>44121</v>
      </c>
      <c r="G16" s="250">
        <v>44123</v>
      </c>
      <c r="H16" s="250">
        <v>44139</v>
      </c>
      <c r="I16" s="156" t="s">
        <v>60</v>
      </c>
    </row>
    <row r="17" spans="1:9" ht="16.2" thickTop="1">
      <c r="A17" s="122" t="s">
        <v>80</v>
      </c>
      <c r="B17" s="7" t="s">
        <v>43</v>
      </c>
      <c r="C17" s="257" t="s">
        <v>11</v>
      </c>
      <c r="D17" s="235" t="s">
        <v>157</v>
      </c>
      <c r="E17" s="251">
        <v>44094</v>
      </c>
      <c r="F17" s="251">
        <v>44096</v>
      </c>
      <c r="G17" s="251">
        <v>44098</v>
      </c>
      <c r="H17" s="251">
        <v>44114</v>
      </c>
      <c r="I17" s="157" t="s">
        <v>60</v>
      </c>
    </row>
    <row r="18" spans="1:9" ht="15.6">
      <c r="A18" s="155" t="s">
        <v>80</v>
      </c>
      <c r="B18" s="2" t="s">
        <v>43</v>
      </c>
      <c r="C18" s="123" t="s">
        <v>11</v>
      </c>
      <c r="D18" s="235" t="s">
        <v>158</v>
      </c>
      <c r="E18" s="251">
        <v>44101</v>
      </c>
      <c r="F18" s="251">
        <v>44103</v>
      </c>
      <c r="G18" s="251">
        <v>44105</v>
      </c>
      <c r="H18" s="251">
        <v>44121</v>
      </c>
      <c r="I18" s="154" t="s">
        <v>60</v>
      </c>
    </row>
    <row r="19" spans="1:9" ht="15.6">
      <c r="A19" s="155" t="s">
        <v>80</v>
      </c>
      <c r="B19" s="2" t="s">
        <v>43</v>
      </c>
      <c r="C19" s="123" t="s">
        <v>11</v>
      </c>
      <c r="D19" s="235" t="s">
        <v>159</v>
      </c>
      <c r="E19" s="251">
        <v>44108</v>
      </c>
      <c r="F19" s="251">
        <v>44110</v>
      </c>
      <c r="G19" s="251">
        <v>44112</v>
      </c>
      <c r="H19" s="251">
        <v>44128</v>
      </c>
      <c r="I19" s="154" t="s">
        <v>60</v>
      </c>
    </row>
    <row r="20" spans="1:9" ht="15.6">
      <c r="A20" s="155" t="s">
        <v>80</v>
      </c>
      <c r="B20" s="2" t="s">
        <v>43</v>
      </c>
      <c r="C20" s="123" t="s">
        <v>11</v>
      </c>
      <c r="D20" s="235" t="s">
        <v>160</v>
      </c>
      <c r="E20" s="251">
        <v>44115</v>
      </c>
      <c r="F20" s="251">
        <v>44117</v>
      </c>
      <c r="G20" s="251">
        <v>44119</v>
      </c>
      <c r="H20" s="251">
        <v>44135</v>
      </c>
      <c r="I20" s="154" t="s">
        <v>60</v>
      </c>
    </row>
    <row r="21" spans="1:9" ht="16.2" thickBot="1">
      <c r="A21" s="158" t="s">
        <v>80</v>
      </c>
      <c r="B21" s="103" t="s">
        <v>43</v>
      </c>
      <c r="C21" s="6" t="s">
        <v>11</v>
      </c>
      <c r="D21" s="239" t="s">
        <v>17</v>
      </c>
      <c r="E21" s="252">
        <v>44122</v>
      </c>
      <c r="F21" s="252">
        <v>44124</v>
      </c>
      <c r="G21" s="252">
        <v>44126</v>
      </c>
      <c r="H21" s="252">
        <v>44142</v>
      </c>
      <c r="I21" s="151" t="s">
        <v>60</v>
      </c>
    </row>
    <row r="22" spans="1:9" ht="16.2" thickTop="1">
      <c r="A22" s="149" t="s">
        <v>44</v>
      </c>
      <c r="B22" s="7" t="s">
        <v>43</v>
      </c>
      <c r="C22" s="7" t="s">
        <v>11</v>
      </c>
      <c r="D22" s="255" t="s">
        <v>161</v>
      </c>
      <c r="E22" s="253">
        <v>44090</v>
      </c>
      <c r="F22" s="253">
        <v>44092</v>
      </c>
      <c r="G22" s="253">
        <v>44094</v>
      </c>
      <c r="H22" s="253">
        <v>44109</v>
      </c>
      <c r="I22" s="154" t="s">
        <v>31</v>
      </c>
    </row>
    <row r="23" spans="1:9" ht="15.6">
      <c r="A23" s="149" t="s">
        <v>44</v>
      </c>
      <c r="B23" s="7" t="s">
        <v>43</v>
      </c>
      <c r="C23" s="7" t="s">
        <v>11</v>
      </c>
      <c r="D23" s="240" t="s">
        <v>162</v>
      </c>
      <c r="E23" s="253">
        <v>44097</v>
      </c>
      <c r="F23" s="253">
        <v>44099</v>
      </c>
      <c r="G23" s="253">
        <v>44101</v>
      </c>
      <c r="H23" s="253">
        <v>44116</v>
      </c>
      <c r="I23" s="154" t="s">
        <v>31</v>
      </c>
    </row>
    <row r="24" spans="1:9" ht="15.6">
      <c r="A24" s="149" t="s">
        <v>44</v>
      </c>
      <c r="B24" s="7" t="s">
        <v>43</v>
      </c>
      <c r="C24" s="7" t="s">
        <v>11</v>
      </c>
      <c r="D24" s="241" t="s">
        <v>163</v>
      </c>
      <c r="E24" s="253">
        <v>44104</v>
      </c>
      <c r="F24" s="253">
        <v>44106</v>
      </c>
      <c r="G24" s="253">
        <v>44108</v>
      </c>
      <c r="H24" s="253">
        <v>44123</v>
      </c>
      <c r="I24" s="154" t="s">
        <v>31</v>
      </c>
    </row>
    <row r="25" spans="1:9" ht="15.6">
      <c r="A25" s="147" t="s">
        <v>75</v>
      </c>
      <c r="B25" s="100" t="s">
        <v>43</v>
      </c>
      <c r="C25" s="100" t="s">
        <v>11</v>
      </c>
      <c r="D25" s="255" t="s">
        <v>164</v>
      </c>
      <c r="E25" s="253">
        <v>44111</v>
      </c>
      <c r="F25" s="253">
        <v>44113</v>
      </c>
      <c r="G25" s="253">
        <v>44115</v>
      </c>
      <c r="H25" s="253">
        <v>44130</v>
      </c>
      <c r="I25" s="159" t="s">
        <v>57</v>
      </c>
    </row>
    <row r="26" spans="1:9" ht="16.2" thickBot="1">
      <c r="A26" s="160" t="s">
        <v>73</v>
      </c>
      <c r="B26" s="121" t="s">
        <v>43</v>
      </c>
      <c r="C26" s="121" t="s">
        <v>11</v>
      </c>
      <c r="D26" s="242" t="s">
        <v>165</v>
      </c>
      <c r="E26" s="254">
        <v>44118</v>
      </c>
      <c r="F26" s="254">
        <v>44120</v>
      </c>
      <c r="G26" s="254">
        <v>44122</v>
      </c>
      <c r="H26" s="254">
        <v>44137</v>
      </c>
      <c r="I26" s="161" t="s">
        <v>57</v>
      </c>
    </row>
    <row r="27" spans="1:9">
      <c r="G27" s="105"/>
    </row>
    <row r="28" spans="1:9">
      <c r="G28" s="105"/>
    </row>
  </sheetData>
  <conditionalFormatting sqref="D5">
    <cfRule type="cellIs" dxfId="15" priority="16" operator="equal">
      <formula>"schedule not found"</formula>
    </cfRule>
  </conditionalFormatting>
  <conditionalFormatting sqref="D5">
    <cfRule type="cellIs" dxfId="14" priority="15" operator="equal">
      <formula>"schedule not found"</formula>
    </cfRule>
  </conditionalFormatting>
  <conditionalFormatting sqref="D8">
    <cfRule type="cellIs" dxfId="13" priority="14" operator="equal">
      <formula>"schedule not found"</formula>
    </cfRule>
  </conditionalFormatting>
  <conditionalFormatting sqref="D8">
    <cfRule type="cellIs" dxfId="12" priority="13" operator="equal">
      <formula>"schedule not found"</formula>
    </cfRule>
  </conditionalFormatting>
  <conditionalFormatting sqref="D9">
    <cfRule type="cellIs" dxfId="11" priority="12" operator="equal">
      <formula>"schedule not found"</formula>
    </cfRule>
  </conditionalFormatting>
  <conditionalFormatting sqref="D9">
    <cfRule type="cellIs" dxfId="10" priority="11" operator="equal">
      <formula>"schedule not found"</formula>
    </cfRule>
  </conditionalFormatting>
  <conditionalFormatting sqref="D10">
    <cfRule type="cellIs" dxfId="9" priority="10" operator="equal">
      <formula>"schedule not found"</formula>
    </cfRule>
  </conditionalFormatting>
  <conditionalFormatting sqref="D10">
    <cfRule type="cellIs" dxfId="8" priority="9" operator="equal">
      <formula>"schedule not found"</formula>
    </cfRule>
  </conditionalFormatting>
  <conditionalFormatting sqref="D11">
    <cfRule type="cellIs" dxfId="7" priority="8" operator="equal">
      <formula>"schedule not found"</formula>
    </cfRule>
  </conditionalFormatting>
  <conditionalFormatting sqref="D11">
    <cfRule type="cellIs" dxfId="6" priority="7" operator="equal">
      <formula>"schedule not found"</formula>
    </cfRule>
  </conditionalFormatting>
  <conditionalFormatting sqref="D12">
    <cfRule type="cellIs" dxfId="5" priority="6" operator="equal">
      <formula>"schedule not found"</formula>
    </cfRule>
  </conditionalFormatting>
  <conditionalFormatting sqref="D12">
    <cfRule type="cellIs" dxfId="4" priority="5" operator="equal">
      <formula>"schedule not found"</formula>
    </cfRule>
  </conditionalFormatting>
  <conditionalFormatting sqref="D16">
    <cfRule type="cellIs" dxfId="3" priority="4" operator="equal">
      <formula>"schedule not found"</formula>
    </cfRule>
  </conditionalFormatting>
  <conditionalFormatting sqref="D15:D16">
    <cfRule type="cellIs" dxfId="2" priority="3" operator="equal">
      <formula>"schedule not found"</formula>
    </cfRule>
  </conditionalFormatting>
  <conditionalFormatting sqref="D26">
    <cfRule type="cellIs" dxfId="1" priority="2" operator="equal">
      <formula>"schedule not found"</formula>
    </cfRule>
  </conditionalFormatting>
  <conditionalFormatting sqref="D26">
    <cfRule type="cellIs" dxfId="0" priority="1" operator="equal">
      <formula>"schedule not found"</formula>
    </cfRule>
  </conditionalFormatting>
  <pageMargins left="0.7" right="0.7" top="1" bottom="0.75" header="0.3" footer="0.3"/>
  <pageSetup orientation="portrait" r:id="rId1"/>
  <headerFooter>
    <oddHeader xml:space="preserve">&amp;CJANUARY 2020
SAILING SCHEDULE
CSL EXPRESS LINE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AG31"/>
  <sheetViews>
    <sheetView zoomScale="90" zoomScaleNormal="90" workbookViewId="0">
      <selection activeCell="D25" sqref="D25"/>
    </sheetView>
  </sheetViews>
  <sheetFormatPr defaultRowHeight="14.4"/>
  <cols>
    <col min="1" max="1" width="64.33203125" customWidth="1"/>
    <col min="2" max="2" width="10.5546875" bestFit="1" customWidth="1"/>
    <col min="4" max="4" width="53.6640625" bestFit="1" customWidth="1"/>
    <col min="5" max="8" width="15.44140625" bestFit="1" customWidth="1"/>
    <col min="9" max="9" width="10.5546875" bestFit="1" customWidth="1"/>
  </cols>
  <sheetData>
    <row r="1" spans="1:33" ht="31.8" thickBot="1">
      <c r="A1" s="38" t="s">
        <v>0</v>
      </c>
      <c r="B1" s="39" t="s">
        <v>40</v>
      </c>
      <c r="C1" s="39" t="s">
        <v>41</v>
      </c>
      <c r="D1" s="38" t="s">
        <v>3</v>
      </c>
      <c r="E1" s="56" t="s">
        <v>5</v>
      </c>
      <c r="F1" s="56" t="s">
        <v>42</v>
      </c>
      <c r="G1" s="40" t="s">
        <v>6</v>
      </c>
      <c r="H1" s="40" t="s">
        <v>105</v>
      </c>
      <c r="I1" s="39" t="s">
        <v>8</v>
      </c>
    </row>
    <row r="2" spans="1:33" ht="15.6" thickBot="1">
      <c r="A2" s="7" t="s">
        <v>66</v>
      </c>
      <c r="B2" s="7" t="s">
        <v>45</v>
      </c>
      <c r="C2" s="7" t="s">
        <v>11</v>
      </c>
      <c r="D2" s="277" t="s">
        <v>195</v>
      </c>
      <c r="E2" s="277">
        <v>44090</v>
      </c>
      <c r="F2" s="277">
        <v>44092</v>
      </c>
      <c r="G2" s="277">
        <v>44094</v>
      </c>
      <c r="H2" s="277">
        <v>44108</v>
      </c>
      <c r="I2" s="92" t="s">
        <v>58</v>
      </c>
    </row>
    <row r="3" spans="1:33" ht="15">
      <c r="A3" s="7" t="s">
        <v>66</v>
      </c>
      <c r="B3" s="7" t="s">
        <v>45</v>
      </c>
      <c r="C3" s="7" t="s">
        <v>11</v>
      </c>
      <c r="D3" s="277" t="s">
        <v>196</v>
      </c>
      <c r="E3" s="277">
        <f>E2+7</f>
        <v>44097</v>
      </c>
      <c r="F3" s="277">
        <f t="shared" ref="F3:H6" si="0">F2+7</f>
        <v>44099</v>
      </c>
      <c r="G3" s="277">
        <f t="shared" si="0"/>
        <v>44101</v>
      </c>
      <c r="H3" s="277">
        <f t="shared" si="0"/>
        <v>44115</v>
      </c>
      <c r="I3" s="92" t="s">
        <v>58</v>
      </c>
    </row>
    <row r="4" spans="1:33" ht="15.6" thickBot="1">
      <c r="A4" s="7" t="s">
        <v>67</v>
      </c>
      <c r="B4" s="7" t="s">
        <v>45</v>
      </c>
      <c r="C4" s="7" t="s">
        <v>11</v>
      </c>
      <c r="D4" s="277" t="s">
        <v>197</v>
      </c>
      <c r="E4" s="277">
        <f>E3+7</f>
        <v>44104</v>
      </c>
      <c r="F4" s="277">
        <f t="shared" si="0"/>
        <v>44106</v>
      </c>
      <c r="G4" s="277">
        <f t="shared" si="0"/>
        <v>44108</v>
      </c>
      <c r="H4" s="277">
        <f t="shared" si="0"/>
        <v>44122</v>
      </c>
      <c r="I4" s="47" t="s">
        <v>58</v>
      </c>
    </row>
    <row r="5" spans="1:33" ht="15">
      <c r="A5" s="2" t="s">
        <v>67</v>
      </c>
      <c r="B5" s="2" t="s">
        <v>45</v>
      </c>
      <c r="C5" s="2" t="s">
        <v>11</v>
      </c>
      <c r="D5" s="277" t="s">
        <v>198</v>
      </c>
      <c r="E5" s="277">
        <f>E4+7</f>
        <v>44111</v>
      </c>
      <c r="F5" s="277">
        <f t="shared" si="0"/>
        <v>44113</v>
      </c>
      <c r="G5" s="277">
        <f t="shared" si="0"/>
        <v>44115</v>
      </c>
      <c r="H5" s="277">
        <f t="shared" si="0"/>
        <v>44129</v>
      </c>
      <c r="I5" s="92" t="s">
        <v>58</v>
      </c>
    </row>
    <row r="6" spans="1:33" ht="15.6" thickBot="1">
      <c r="A6" s="5" t="s">
        <v>66</v>
      </c>
      <c r="B6" s="5" t="s">
        <v>45</v>
      </c>
      <c r="C6" s="5" t="s">
        <v>11</v>
      </c>
      <c r="D6" s="277" t="s">
        <v>199</v>
      </c>
      <c r="E6" s="277">
        <f t="shared" ref="E6" si="1">E5+7</f>
        <v>44118</v>
      </c>
      <c r="F6" s="277">
        <f t="shared" si="0"/>
        <v>44120</v>
      </c>
      <c r="G6" s="277">
        <f t="shared" si="0"/>
        <v>44122</v>
      </c>
      <c r="H6" s="277">
        <f t="shared" si="0"/>
        <v>44136</v>
      </c>
      <c r="I6" s="61" t="s">
        <v>58</v>
      </c>
    </row>
    <row r="7" spans="1:33" ht="16.2" thickTop="1" thickBot="1">
      <c r="A7" s="7" t="s">
        <v>68</v>
      </c>
      <c r="B7" s="7" t="s">
        <v>45</v>
      </c>
      <c r="C7" s="7" t="s">
        <v>11</v>
      </c>
      <c r="D7" s="278" t="s">
        <v>107</v>
      </c>
      <c r="E7" s="279">
        <v>44089</v>
      </c>
      <c r="F7" s="279">
        <v>44091</v>
      </c>
      <c r="G7" s="279">
        <v>44093</v>
      </c>
      <c r="H7" s="279">
        <v>44109</v>
      </c>
      <c r="I7" s="96" t="s">
        <v>60</v>
      </c>
    </row>
    <row r="8" spans="1:33" ht="16.2" thickTop="1" thickBot="1">
      <c r="A8" s="2" t="s">
        <v>68</v>
      </c>
      <c r="B8" s="2" t="s">
        <v>45</v>
      </c>
      <c r="C8" s="2" t="s">
        <v>11</v>
      </c>
      <c r="D8" s="277" t="s">
        <v>108</v>
      </c>
      <c r="E8" s="277">
        <f>E7+7</f>
        <v>44096</v>
      </c>
      <c r="F8" s="277">
        <f>F7+7</f>
        <v>44098</v>
      </c>
      <c r="G8" s="277">
        <f>G7+7</f>
        <v>44100</v>
      </c>
      <c r="H8" s="280">
        <f>H7+7</f>
        <v>44116</v>
      </c>
      <c r="I8" s="96" t="s">
        <v>60</v>
      </c>
    </row>
    <row r="9" spans="1:33" ht="15.6" thickTop="1">
      <c r="A9" s="2" t="s">
        <v>68</v>
      </c>
      <c r="B9" s="2" t="s">
        <v>45</v>
      </c>
      <c r="C9" s="2" t="s">
        <v>11</v>
      </c>
      <c r="D9" s="277" t="s">
        <v>200</v>
      </c>
      <c r="E9" s="277">
        <f>E8+7</f>
        <v>44103</v>
      </c>
      <c r="F9" s="277">
        <f t="shared" ref="F9:H11" si="2">F8+7</f>
        <v>44105</v>
      </c>
      <c r="G9" s="277">
        <f t="shared" si="2"/>
        <v>44107</v>
      </c>
      <c r="H9" s="277">
        <f t="shared" si="2"/>
        <v>44123</v>
      </c>
      <c r="I9" s="96" t="s">
        <v>60</v>
      </c>
    </row>
    <row r="10" spans="1:33" ht="15">
      <c r="A10" s="2" t="s">
        <v>69</v>
      </c>
      <c r="B10" s="2" t="s">
        <v>45</v>
      </c>
      <c r="C10" s="2" t="s">
        <v>11</v>
      </c>
      <c r="D10" s="277" t="s">
        <v>201</v>
      </c>
      <c r="E10" s="277">
        <f>E9+7</f>
        <v>44110</v>
      </c>
      <c r="F10" s="277">
        <f t="shared" si="2"/>
        <v>44112</v>
      </c>
      <c r="G10" s="277">
        <f t="shared" si="2"/>
        <v>44114</v>
      </c>
      <c r="H10" s="277">
        <f t="shared" si="2"/>
        <v>44130</v>
      </c>
      <c r="I10" s="52" t="s">
        <v>60</v>
      </c>
    </row>
    <row r="11" spans="1:33" ht="15.6" thickBot="1">
      <c r="A11" s="5" t="s">
        <v>69</v>
      </c>
      <c r="B11" s="5" t="s">
        <v>45</v>
      </c>
      <c r="C11" s="5" t="s">
        <v>11</v>
      </c>
      <c r="D11" s="281" t="s">
        <v>106</v>
      </c>
      <c r="E11" s="281">
        <f>E10+7</f>
        <v>44117</v>
      </c>
      <c r="F11" s="281">
        <f t="shared" si="2"/>
        <v>44119</v>
      </c>
      <c r="G11" s="281">
        <f t="shared" si="2"/>
        <v>44121</v>
      </c>
      <c r="H11" s="281">
        <f t="shared" si="2"/>
        <v>44137</v>
      </c>
      <c r="I11" s="54" t="s">
        <v>60</v>
      </c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</row>
    <row r="12" spans="1:33" s="95" customFormat="1" ht="15.6" thickTop="1">
      <c r="A12" s="98" t="s">
        <v>70</v>
      </c>
      <c r="B12" s="7" t="s">
        <v>45</v>
      </c>
      <c r="C12" s="7" t="s">
        <v>11</v>
      </c>
      <c r="D12" s="282" t="s">
        <v>109</v>
      </c>
      <c r="E12" s="280">
        <v>44057</v>
      </c>
      <c r="F12" s="280">
        <v>44061</v>
      </c>
      <c r="G12" s="280">
        <v>44062</v>
      </c>
      <c r="H12" s="280">
        <v>44111</v>
      </c>
      <c r="I12" s="52" t="s">
        <v>59</v>
      </c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</row>
    <row r="13" spans="1:33" ht="15">
      <c r="A13" s="164" t="s">
        <v>70</v>
      </c>
      <c r="B13" s="2" t="s">
        <v>45</v>
      </c>
      <c r="C13" s="2" t="s">
        <v>11</v>
      </c>
      <c r="D13" s="277" t="s">
        <v>202</v>
      </c>
      <c r="E13" s="277">
        <f>+E12+7</f>
        <v>44064</v>
      </c>
      <c r="F13" s="277">
        <f>F12+7</f>
        <v>44068</v>
      </c>
      <c r="G13" s="277">
        <f>G12+7</f>
        <v>44069</v>
      </c>
      <c r="H13" s="280">
        <v>44118</v>
      </c>
      <c r="I13" s="77" t="s">
        <v>59</v>
      </c>
    </row>
    <row r="14" spans="1:33" s="74" customFormat="1" ht="15">
      <c r="A14" s="164" t="s">
        <v>70</v>
      </c>
      <c r="B14" s="2" t="s">
        <v>45</v>
      </c>
      <c r="C14" s="2" t="s">
        <v>11</v>
      </c>
      <c r="D14" s="283" t="s">
        <v>203</v>
      </c>
      <c r="E14" s="277">
        <f t="shared" ref="E14:G16" si="3">E13+7</f>
        <v>44071</v>
      </c>
      <c r="F14" s="277">
        <v>44106</v>
      </c>
      <c r="G14" s="277">
        <v>44107</v>
      </c>
      <c r="H14" s="280">
        <v>44125</v>
      </c>
      <c r="I14" s="77" t="s">
        <v>59</v>
      </c>
    </row>
    <row r="15" spans="1:33" s="74" customFormat="1" ht="15">
      <c r="A15" s="164" t="s">
        <v>70</v>
      </c>
      <c r="B15" s="2" t="s">
        <v>45</v>
      </c>
      <c r="C15" s="2" t="s">
        <v>11</v>
      </c>
      <c r="D15" s="283" t="s">
        <v>145</v>
      </c>
      <c r="E15" s="277">
        <v>44109</v>
      </c>
      <c r="F15" s="277">
        <v>44113</v>
      </c>
      <c r="G15" s="277">
        <f t="shared" si="3"/>
        <v>44114</v>
      </c>
      <c r="H15" s="280">
        <v>44132</v>
      </c>
      <c r="I15" s="77" t="s">
        <v>59</v>
      </c>
    </row>
    <row r="16" spans="1:33" ht="15.6" thickBot="1">
      <c r="A16" s="102" t="s">
        <v>70</v>
      </c>
      <c r="B16" s="103" t="s">
        <v>45</v>
      </c>
      <c r="C16" s="103" t="s">
        <v>11</v>
      </c>
      <c r="D16" s="284" t="s">
        <v>204</v>
      </c>
      <c r="E16" s="281">
        <f t="shared" si="3"/>
        <v>44116</v>
      </c>
      <c r="F16" s="281">
        <v>44120</v>
      </c>
      <c r="G16" s="281">
        <v>44091</v>
      </c>
      <c r="H16" s="285">
        <v>44139</v>
      </c>
      <c r="I16" s="99" t="s">
        <v>59</v>
      </c>
    </row>
    <row r="17" spans="1:9" ht="15.6" thickTop="1">
      <c r="A17" s="7" t="s">
        <v>66</v>
      </c>
      <c r="B17" s="7" t="s">
        <v>45</v>
      </c>
      <c r="C17" s="7" t="s">
        <v>11</v>
      </c>
      <c r="D17" s="97" t="s">
        <v>205</v>
      </c>
      <c r="E17" s="8">
        <v>44091</v>
      </c>
      <c r="F17" s="57">
        <v>44092</v>
      </c>
      <c r="G17" s="57">
        <v>44096</v>
      </c>
      <c r="H17" s="57">
        <v>44111</v>
      </c>
      <c r="I17" s="52" t="s">
        <v>57</v>
      </c>
    </row>
    <row r="18" spans="1:9" ht="15">
      <c r="A18" s="7" t="s">
        <v>66</v>
      </c>
      <c r="B18" s="7" t="s">
        <v>45</v>
      </c>
      <c r="C18" s="7" t="s">
        <v>11</v>
      </c>
      <c r="D18" s="97" t="s">
        <v>206</v>
      </c>
      <c r="E18" s="8">
        <v>44098</v>
      </c>
      <c r="F18" s="57">
        <v>44100</v>
      </c>
      <c r="G18" s="57">
        <v>44103</v>
      </c>
      <c r="H18" s="57">
        <v>44118</v>
      </c>
      <c r="I18" s="52" t="s">
        <v>57</v>
      </c>
    </row>
    <row r="19" spans="1:9" ht="15">
      <c r="A19" s="7" t="s">
        <v>66</v>
      </c>
      <c r="B19" s="7" t="s">
        <v>45</v>
      </c>
      <c r="C19" s="7" t="s">
        <v>11</v>
      </c>
      <c r="D19" s="97" t="s">
        <v>207</v>
      </c>
      <c r="E19" s="8">
        <v>44105</v>
      </c>
      <c r="F19" s="57">
        <v>44107</v>
      </c>
      <c r="G19" s="57">
        <v>44110</v>
      </c>
      <c r="H19" s="57">
        <v>44125</v>
      </c>
      <c r="I19" s="52" t="s">
        <v>57</v>
      </c>
    </row>
    <row r="20" spans="1:9" ht="15">
      <c r="A20" s="7" t="s">
        <v>66</v>
      </c>
      <c r="B20" s="7" t="s">
        <v>45</v>
      </c>
      <c r="C20" s="7" t="s">
        <v>11</v>
      </c>
      <c r="D20" s="97" t="s">
        <v>208</v>
      </c>
      <c r="E20" s="8">
        <v>44112</v>
      </c>
      <c r="F20" s="57">
        <v>44114</v>
      </c>
      <c r="G20" s="57">
        <v>44117</v>
      </c>
      <c r="H20" s="57">
        <v>44132</v>
      </c>
      <c r="I20" s="52" t="s">
        <v>57</v>
      </c>
    </row>
    <row r="21" spans="1:9" ht="15.6" thickBot="1">
      <c r="A21" s="5" t="s">
        <v>66</v>
      </c>
      <c r="B21" s="5" t="s">
        <v>45</v>
      </c>
      <c r="C21" s="5" t="s">
        <v>11</v>
      </c>
      <c r="D21" s="53" t="s">
        <v>209</v>
      </c>
      <c r="E21" s="10">
        <v>44119</v>
      </c>
      <c r="F21" s="59">
        <v>44121</v>
      </c>
      <c r="G21" s="59">
        <v>44124</v>
      </c>
      <c r="H21" s="59">
        <v>44139</v>
      </c>
      <c r="I21" s="54" t="s">
        <v>57</v>
      </c>
    </row>
    <row r="22" spans="1:9" ht="15.6" thickTop="1">
      <c r="A22" s="7" t="s">
        <v>72</v>
      </c>
      <c r="B22" s="7" t="s">
        <v>45</v>
      </c>
      <c r="C22" s="7" t="s">
        <v>11</v>
      </c>
      <c r="D22" s="89" t="s">
        <v>210</v>
      </c>
      <c r="E22" s="8">
        <v>44091</v>
      </c>
      <c r="F22" s="57">
        <v>44093</v>
      </c>
      <c r="G22" s="57">
        <v>44095</v>
      </c>
      <c r="H22" s="57">
        <v>44109</v>
      </c>
      <c r="I22" s="47" t="s">
        <v>54</v>
      </c>
    </row>
    <row r="23" spans="1:9" ht="15">
      <c r="A23" s="7" t="s">
        <v>72</v>
      </c>
      <c r="B23" s="7" t="s">
        <v>45</v>
      </c>
      <c r="C23" s="7" t="s">
        <v>11</v>
      </c>
      <c r="D23" s="89" t="s">
        <v>211</v>
      </c>
      <c r="E23" s="8">
        <v>44098</v>
      </c>
      <c r="F23" s="57">
        <v>926</v>
      </c>
      <c r="G23" s="57">
        <v>44102</v>
      </c>
      <c r="H23" s="57">
        <v>44116</v>
      </c>
      <c r="I23" s="47" t="s">
        <v>54</v>
      </c>
    </row>
    <row r="24" spans="1:9" ht="15">
      <c r="A24" s="7" t="s">
        <v>72</v>
      </c>
      <c r="B24" s="7" t="s">
        <v>45</v>
      </c>
      <c r="C24" s="7" t="s">
        <v>11</v>
      </c>
      <c r="D24" s="89" t="s">
        <v>212</v>
      </c>
      <c r="E24" s="8">
        <v>44105</v>
      </c>
      <c r="F24" s="57">
        <v>44107</v>
      </c>
      <c r="G24" s="57">
        <v>44109</v>
      </c>
      <c r="H24" s="57">
        <v>44123</v>
      </c>
      <c r="I24" s="47" t="s">
        <v>54</v>
      </c>
    </row>
    <row r="25" spans="1:9" ht="15">
      <c r="A25" s="2" t="s">
        <v>71</v>
      </c>
      <c r="B25" s="2" t="s">
        <v>45</v>
      </c>
      <c r="C25" s="2" t="s">
        <v>11</v>
      </c>
      <c r="D25" s="51" t="s">
        <v>213</v>
      </c>
      <c r="E25" s="9">
        <v>44112</v>
      </c>
      <c r="F25" s="58">
        <v>44114</v>
      </c>
      <c r="G25" s="58">
        <v>44116</v>
      </c>
      <c r="H25" s="58">
        <v>44130</v>
      </c>
      <c r="I25" s="47" t="s">
        <v>54</v>
      </c>
    </row>
    <row r="26" spans="1:9" ht="15.6" thickBot="1">
      <c r="A26" s="5" t="s">
        <v>71</v>
      </c>
      <c r="B26" s="5" t="s">
        <v>45</v>
      </c>
      <c r="C26" s="5" t="s">
        <v>11</v>
      </c>
      <c r="D26" s="55" t="s">
        <v>214</v>
      </c>
      <c r="E26" s="10">
        <v>44119</v>
      </c>
      <c r="F26" s="59">
        <v>44121</v>
      </c>
      <c r="G26" s="59">
        <v>44123</v>
      </c>
      <c r="H26" s="59">
        <v>44137</v>
      </c>
      <c r="I26" s="50" t="s">
        <v>54</v>
      </c>
    </row>
    <row r="27" spans="1:9" ht="15.6" thickTop="1">
      <c r="A27" s="7" t="s">
        <v>74</v>
      </c>
      <c r="B27" s="7" t="s">
        <v>45</v>
      </c>
      <c r="C27" s="7" t="s">
        <v>11</v>
      </c>
      <c r="D27" s="46" t="s">
        <v>215</v>
      </c>
      <c r="E27" s="8">
        <v>44095</v>
      </c>
      <c r="F27" s="57">
        <v>44097</v>
      </c>
      <c r="G27" s="57">
        <v>44099</v>
      </c>
      <c r="H27" s="57">
        <v>44114</v>
      </c>
      <c r="I27" s="47" t="s">
        <v>57</v>
      </c>
    </row>
    <row r="28" spans="1:9" ht="15.6">
      <c r="A28" s="2" t="s">
        <v>74</v>
      </c>
      <c r="B28" s="2" t="s">
        <v>45</v>
      </c>
      <c r="C28" s="2" t="s">
        <v>11</v>
      </c>
      <c r="D28" s="48" t="s">
        <v>216</v>
      </c>
      <c r="E28" s="4">
        <v>44102</v>
      </c>
      <c r="F28" s="4">
        <v>44104</v>
      </c>
      <c r="G28" s="4">
        <v>44106</v>
      </c>
      <c r="H28" s="4">
        <v>44121</v>
      </c>
      <c r="I28" s="60" t="s">
        <v>57</v>
      </c>
    </row>
    <row r="29" spans="1:9" ht="15.6">
      <c r="A29" s="2" t="s">
        <v>74</v>
      </c>
      <c r="B29" s="2" t="s">
        <v>45</v>
      </c>
      <c r="C29" s="2" t="s">
        <v>11</v>
      </c>
      <c r="D29" s="48" t="s">
        <v>217</v>
      </c>
      <c r="E29" s="4">
        <v>44109</v>
      </c>
      <c r="F29" s="4">
        <v>44111</v>
      </c>
      <c r="G29" s="4">
        <v>44113</v>
      </c>
      <c r="H29" s="4">
        <v>44128</v>
      </c>
      <c r="I29" s="60" t="s">
        <v>57</v>
      </c>
    </row>
    <row r="30" spans="1:9" ht="15.6">
      <c r="A30" s="2" t="s">
        <v>74</v>
      </c>
      <c r="B30" s="2" t="s">
        <v>45</v>
      </c>
      <c r="C30" s="2" t="s">
        <v>11</v>
      </c>
      <c r="D30" s="48" t="s">
        <v>218</v>
      </c>
      <c r="E30" s="4">
        <v>44116</v>
      </c>
      <c r="F30" s="4">
        <v>44118</v>
      </c>
      <c r="G30" s="4">
        <v>44120</v>
      </c>
      <c r="H30" s="4">
        <v>44135</v>
      </c>
      <c r="I30" s="60" t="s">
        <v>57</v>
      </c>
    </row>
    <row r="31" spans="1:9" ht="15.6">
      <c r="A31" s="2" t="s">
        <v>74</v>
      </c>
      <c r="B31" s="2" t="s">
        <v>45</v>
      </c>
      <c r="C31" s="2" t="s">
        <v>11</v>
      </c>
      <c r="D31" s="48" t="s">
        <v>17</v>
      </c>
      <c r="E31" s="4">
        <v>44123</v>
      </c>
      <c r="F31" s="4">
        <v>44135</v>
      </c>
      <c r="G31" s="4">
        <v>44127</v>
      </c>
      <c r="H31" s="4">
        <v>44142</v>
      </c>
      <c r="I31" s="60" t="s">
        <v>57</v>
      </c>
    </row>
  </sheetData>
  <pageMargins left="0.7" right="0.7" top="1" bottom="0.75" header="0.3" footer="0.3"/>
  <pageSetup orientation="landscape" r:id="rId1"/>
  <headerFooter>
    <oddHeader>&amp;CJANUARY 2020
SAILING SCHEDULE
CSL EXPRESS LINE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I11"/>
  <sheetViews>
    <sheetView topLeftCell="A10" workbookViewId="0">
      <selection activeCell="I5" sqref="I5"/>
    </sheetView>
  </sheetViews>
  <sheetFormatPr defaultRowHeight="14.4"/>
  <cols>
    <col min="1" max="1" width="12.33203125" customWidth="1"/>
    <col min="2" max="2" width="10.44140625" bestFit="1" customWidth="1"/>
    <col min="3" max="3" width="11" bestFit="1" customWidth="1"/>
    <col min="4" max="4" width="32.109375" bestFit="1" customWidth="1"/>
    <col min="5" max="5" width="12.6640625" customWidth="1"/>
    <col min="6" max="6" width="12.5546875" customWidth="1"/>
    <col min="7" max="7" width="12.88671875" customWidth="1"/>
    <col min="8" max="8" width="12.6640625" bestFit="1" customWidth="1"/>
    <col min="9" max="9" width="10.5546875" bestFit="1" customWidth="1"/>
  </cols>
  <sheetData>
    <row r="1" spans="1:9" ht="31.8" thickBot="1">
      <c r="A1" s="78" t="s">
        <v>0</v>
      </c>
      <c r="B1" s="1" t="s">
        <v>18</v>
      </c>
      <c r="C1" s="188" t="s">
        <v>19</v>
      </c>
      <c r="D1" s="78" t="s">
        <v>46</v>
      </c>
      <c r="E1" s="79" t="s">
        <v>14</v>
      </c>
      <c r="F1" s="79" t="s">
        <v>4</v>
      </c>
      <c r="G1" s="79" t="s">
        <v>6</v>
      </c>
      <c r="H1" s="79" t="s">
        <v>7</v>
      </c>
      <c r="I1" s="1" t="s">
        <v>8</v>
      </c>
    </row>
    <row r="2" spans="1:9" ht="15.6">
      <c r="A2" s="370" t="s">
        <v>9</v>
      </c>
      <c r="B2" s="2" t="s">
        <v>47</v>
      </c>
      <c r="C2" s="62" t="s">
        <v>2</v>
      </c>
      <c r="D2" s="317" t="s">
        <v>17</v>
      </c>
      <c r="E2" s="189">
        <v>44098</v>
      </c>
      <c r="F2" s="189">
        <v>44098</v>
      </c>
      <c r="G2" s="190">
        <v>44101</v>
      </c>
      <c r="H2" s="191">
        <v>44118</v>
      </c>
      <c r="I2" s="318" t="s">
        <v>54</v>
      </c>
    </row>
    <row r="3" spans="1:9" ht="15.6">
      <c r="A3" s="371"/>
      <c r="B3" s="2" t="s">
        <v>47</v>
      </c>
      <c r="C3" s="2" t="s">
        <v>2</v>
      </c>
      <c r="D3" s="319" t="s">
        <v>265</v>
      </c>
      <c r="E3" s="182">
        <v>44103</v>
      </c>
      <c r="F3" s="182">
        <v>44103</v>
      </c>
      <c r="G3" s="183">
        <v>44108</v>
      </c>
      <c r="H3" s="184">
        <v>44125</v>
      </c>
      <c r="I3" s="320" t="s">
        <v>32</v>
      </c>
    </row>
    <row r="4" spans="1:9" ht="15.6">
      <c r="A4" s="371"/>
      <c r="B4" s="100" t="s">
        <v>47</v>
      </c>
      <c r="C4" s="100" t="s">
        <v>2</v>
      </c>
      <c r="D4" s="319" t="s">
        <v>266</v>
      </c>
      <c r="E4" s="182">
        <v>44120</v>
      </c>
      <c r="F4" s="182">
        <v>44120</v>
      </c>
      <c r="G4" s="321">
        <v>44122</v>
      </c>
      <c r="H4" s="184">
        <v>44139</v>
      </c>
      <c r="I4" s="322" t="s">
        <v>54</v>
      </c>
    </row>
    <row r="5" spans="1:9" ht="16.2" thickBot="1">
      <c r="A5" s="371"/>
      <c r="B5" s="100" t="s">
        <v>47</v>
      </c>
      <c r="C5" s="100" t="s">
        <v>2</v>
      </c>
      <c r="D5" s="323" t="s">
        <v>267</v>
      </c>
      <c r="E5" s="312">
        <v>44127</v>
      </c>
      <c r="F5" s="312">
        <v>44127</v>
      </c>
      <c r="G5" s="321">
        <v>44129</v>
      </c>
      <c r="H5" s="313">
        <v>44146</v>
      </c>
      <c r="I5" s="322" t="s">
        <v>54</v>
      </c>
    </row>
    <row r="6" spans="1:9" ht="15.6">
      <c r="A6" s="370" t="s">
        <v>15</v>
      </c>
      <c r="B6" s="62" t="s">
        <v>47</v>
      </c>
      <c r="C6" s="62" t="s">
        <v>2</v>
      </c>
      <c r="D6" s="324" t="s">
        <v>17</v>
      </c>
      <c r="E6" s="314">
        <v>44098</v>
      </c>
      <c r="F6" s="314">
        <v>44098</v>
      </c>
      <c r="G6" s="315">
        <v>44101</v>
      </c>
      <c r="H6" s="316">
        <v>44121</v>
      </c>
      <c r="I6" s="318" t="s">
        <v>61</v>
      </c>
    </row>
    <row r="7" spans="1:9" ht="15.6">
      <c r="A7" s="371"/>
      <c r="B7" s="7" t="s">
        <v>47</v>
      </c>
      <c r="C7" s="7" t="s">
        <v>2</v>
      </c>
      <c r="D7" s="325" t="s">
        <v>17</v>
      </c>
      <c r="E7" s="185">
        <v>44104</v>
      </c>
      <c r="F7" s="185">
        <v>44104</v>
      </c>
      <c r="G7" s="186">
        <v>44108</v>
      </c>
      <c r="H7" s="187">
        <v>44128</v>
      </c>
      <c r="I7" s="326" t="s">
        <v>61</v>
      </c>
    </row>
    <row r="8" spans="1:9" ht="15.6">
      <c r="A8" s="371"/>
      <c r="B8" s="7" t="s">
        <v>47</v>
      </c>
      <c r="C8" s="7" t="s">
        <v>2</v>
      </c>
      <c r="D8" s="325" t="s">
        <v>17</v>
      </c>
      <c r="E8" s="185">
        <v>44120</v>
      </c>
      <c r="F8" s="185">
        <v>44120</v>
      </c>
      <c r="G8" s="186">
        <v>44122</v>
      </c>
      <c r="H8" s="187">
        <v>44142</v>
      </c>
      <c r="I8" s="326" t="s">
        <v>61</v>
      </c>
    </row>
    <row r="9" spans="1:9" ht="15.6">
      <c r="A9" s="371"/>
      <c r="B9" s="2" t="s">
        <v>47</v>
      </c>
      <c r="C9" s="2" t="s">
        <v>2</v>
      </c>
      <c r="D9" s="327" t="s">
        <v>17</v>
      </c>
      <c r="E9" s="185">
        <v>44127</v>
      </c>
      <c r="F9" s="185">
        <v>44127</v>
      </c>
      <c r="G9" s="186">
        <v>44129</v>
      </c>
      <c r="H9" s="187">
        <v>44149</v>
      </c>
      <c r="I9" s="320" t="s">
        <v>61</v>
      </c>
    </row>
    <row r="10" spans="1:9" ht="4.5" customHeight="1" thickBot="1">
      <c r="A10" s="372"/>
      <c r="B10" s="192"/>
      <c r="C10" s="192"/>
      <c r="D10" s="192"/>
      <c r="E10" s="192"/>
      <c r="F10" s="192"/>
      <c r="G10" s="192"/>
      <c r="H10" s="192"/>
      <c r="I10" s="193"/>
    </row>
    <row r="11" spans="1:9">
      <c r="C11" s="74"/>
    </row>
  </sheetData>
  <mergeCells count="2">
    <mergeCell ref="A6:A10"/>
    <mergeCell ref="A2:A5"/>
  </mergeCells>
  <pageMargins left="0.7" right="0.7" top="1" bottom="0.75" header="0.3" footer="0.3"/>
  <pageSetup orientation="landscape" r:id="rId1"/>
  <headerFooter>
    <oddHeader>&amp;CJANUARY 2020
SAILING SCHEDULE
CSL EXPRESS LINE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V14"/>
  <sheetViews>
    <sheetView workbookViewId="0">
      <selection activeCell="E21" sqref="E21"/>
    </sheetView>
  </sheetViews>
  <sheetFormatPr defaultRowHeight="14.4"/>
  <cols>
    <col min="1" max="1" width="9.6640625" bestFit="1" customWidth="1"/>
    <col min="2" max="2" width="10.44140625" bestFit="1" customWidth="1"/>
    <col min="3" max="3" width="12.44140625" customWidth="1"/>
    <col min="4" max="4" width="54.44140625" customWidth="1"/>
    <col min="5" max="6" width="13" style="272" bestFit="1" customWidth="1"/>
    <col min="7" max="8" width="14" style="272" bestFit="1" customWidth="1"/>
    <col min="9" max="9" width="10.5546875" bestFit="1" customWidth="1"/>
  </cols>
  <sheetData>
    <row r="1" spans="1:22" ht="31.8" thickBot="1">
      <c r="A1" s="139" t="s">
        <v>0</v>
      </c>
      <c r="B1" s="140" t="s">
        <v>1</v>
      </c>
      <c r="C1" s="140" t="s">
        <v>48</v>
      </c>
      <c r="D1" s="141" t="s">
        <v>46</v>
      </c>
      <c r="E1" s="353" t="s">
        <v>14</v>
      </c>
      <c r="F1" s="353" t="s">
        <v>4</v>
      </c>
      <c r="G1" s="353" t="s">
        <v>6</v>
      </c>
      <c r="H1" s="353" t="s">
        <v>7</v>
      </c>
      <c r="I1" s="142" t="s">
        <v>8</v>
      </c>
    </row>
    <row r="2" spans="1:22" ht="15.6">
      <c r="A2" s="131" t="s">
        <v>15</v>
      </c>
      <c r="B2" s="48" t="s">
        <v>49</v>
      </c>
      <c r="C2" s="48" t="s">
        <v>11</v>
      </c>
      <c r="D2" s="2" t="s">
        <v>100</v>
      </c>
      <c r="E2" s="348">
        <v>44083</v>
      </c>
      <c r="F2" s="348">
        <v>44083</v>
      </c>
      <c r="G2" s="354">
        <v>44088</v>
      </c>
      <c r="H2" s="354">
        <v>44102</v>
      </c>
      <c r="I2" s="132" t="s">
        <v>98</v>
      </c>
    </row>
    <row r="3" spans="1:22" ht="15.6">
      <c r="A3" s="131" t="s">
        <v>15</v>
      </c>
      <c r="B3" s="48" t="s">
        <v>49</v>
      </c>
      <c r="C3" s="48" t="s">
        <v>11</v>
      </c>
      <c r="D3" s="2" t="s">
        <v>101</v>
      </c>
      <c r="E3" s="348">
        <v>44090</v>
      </c>
      <c r="F3" s="348">
        <v>44090</v>
      </c>
      <c r="G3" s="354">
        <v>44095</v>
      </c>
      <c r="H3" s="354">
        <v>44109</v>
      </c>
      <c r="I3" s="132" t="s">
        <v>98</v>
      </c>
    </row>
    <row r="4" spans="1:22" s="74" customFormat="1" ht="16.2" thickBot="1">
      <c r="A4" s="133" t="s">
        <v>15</v>
      </c>
      <c r="B4" s="49" t="s">
        <v>49</v>
      </c>
      <c r="C4" s="49" t="s">
        <v>11</v>
      </c>
      <c r="D4" s="5" t="s">
        <v>102</v>
      </c>
      <c r="E4" s="355">
        <v>44097</v>
      </c>
      <c r="F4" s="355">
        <v>44097</v>
      </c>
      <c r="G4" s="356">
        <v>44102</v>
      </c>
      <c r="H4" s="356">
        <v>44116</v>
      </c>
      <c r="I4" s="134" t="s">
        <v>98</v>
      </c>
    </row>
    <row r="5" spans="1:22" s="75" customFormat="1" ht="16.2" thickTop="1">
      <c r="A5" s="84" t="s">
        <v>9</v>
      </c>
      <c r="B5" s="83" t="s">
        <v>49</v>
      </c>
      <c r="C5" s="83" t="s">
        <v>11</v>
      </c>
      <c r="D5" s="350" t="s">
        <v>200</v>
      </c>
      <c r="E5" s="347">
        <v>44107</v>
      </c>
      <c r="F5" s="347">
        <v>44108</v>
      </c>
      <c r="G5" s="357">
        <v>44111</v>
      </c>
      <c r="H5" s="357">
        <v>44124</v>
      </c>
      <c r="I5" s="125" t="s">
        <v>99</v>
      </c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</row>
    <row r="6" spans="1:22" s="75" customFormat="1" ht="15.6">
      <c r="A6" s="135" t="s">
        <v>9</v>
      </c>
      <c r="B6" s="130" t="s">
        <v>49</v>
      </c>
      <c r="C6" s="130" t="s">
        <v>11</v>
      </c>
      <c r="D6" s="2" t="s">
        <v>201</v>
      </c>
      <c r="E6" s="348">
        <v>44112</v>
      </c>
      <c r="F6" s="348">
        <v>44113</v>
      </c>
      <c r="G6" s="354">
        <v>44116</v>
      </c>
      <c r="H6" s="354">
        <v>43846</v>
      </c>
      <c r="I6" s="132" t="s">
        <v>99</v>
      </c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</row>
    <row r="7" spans="1:22" s="75" customFormat="1" ht="15.6">
      <c r="A7" s="135" t="s">
        <v>9</v>
      </c>
      <c r="B7" s="130" t="s">
        <v>49</v>
      </c>
      <c r="C7" s="130" t="s">
        <v>11</v>
      </c>
      <c r="D7" s="351" t="s">
        <v>272</v>
      </c>
      <c r="E7" s="348">
        <v>44108</v>
      </c>
      <c r="F7" s="348">
        <v>44109</v>
      </c>
      <c r="G7" s="354">
        <v>44112</v>
      </c>
      <c r="H7" s="354">
        <v>44129</v>
      </c>
      <c r="I7" s="132" t="s">
        <v>99</v>
      </c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</row>
    <row r="8" spans="1:22" s="106" customFormat="1" ht="20.25" customHeight="1" thickBot="1">
      <c r="A8" s="88" t="s">
        <v>9</v>
      </c>
      <c r="B8" s="85" t="s">
        <v>49</v>
      </c>
      <c r="C8" s="85" t="s">
        <v>11</v>
      </c>
      <c r="D8" s="5" t="s">
        <v>273</v>
      </c>
      <c r="E8" s="355">
        <v>44117</v>
      </c>
      <c r="F8" s="355">
        <v>44118</v>
      </c>
      <c r="G8" s="356">
        <v>44121</v>
      </c>
      <c r="H8" s="356">
        <v>44139</v>
      </c>
      <c r="I8" s="134" t="s">
        <v>99</v>
      </c>
    </row>
    <row r="9" spans="1:22" ht="18.75" customHeight="1" thickTop="1">
      <c r="A9" s="131" t="s">
        <v>50</v>
      </c>
      <c r="B9" s="48" t="s">
        <v>49</v>
      </c>
      <c r="C9" s="48" t="s">
        <v>2</v>
      </c>
      <c r="D9" s="2" t="s">
        <v>103</v>
      </c>
      <c r="E9" s="348">
        <v>44090</v>
      </c>
      <c r="F9" s="348">
        <v>44090</v>
      </c>
      <c r="G9" s="354">
        <v>44095</v>
      </c>
      <c r="H9" s="354">
        <v>44109</v>
      </c>
      <c r="I9" s="132" t="s">
        <v>98</v>
      </c>
    </row>
    <row r="10" spans="1:22" s="74" customFormat="1" ht="18.75" customHeight="1" thickBot="1">
      <c r="A10" s="133" t="s">
        <v>50</v>
      </c>
      <c r="B10" s="49" t="s">
        <v>49</v>
      </c>
      <c r="C10" s="49" t="s">
        <v>2</v>
      </c>
      <c r="D10" s="5" t="s">
        <v>104</v>
      </c>
      <c r="E10" s="355">
        <v>44097</v>
      </c>
      <c r="F10" s="355">
        <v>44097</v>
      </c>
      <c r="G10" s="356">
        <v>44102</v>
      </c>
      <c r="H10" s="356">
        <v>44116</v>
      </c>
      <c r="I10" s="134" t="s">
        <v>98</v>
      </c>
    </row>
    <row r="11" spans="1:22" ht="16.2" thickTop="1">
      <c r="A11" s="128" t="s">
        <v>22</v>
      </c>
      <c r="B11" s="129" t="s">
        <v>49</v>
      </c>
      <c r="C11" s="129" t="s">
        <v>11</v>
      </c>
      <c r="D11" s="15" t="s">
        <v>274</v>
      </c>
      <c r="E11" s="347">
        <v>44108</v>
      </c>
      <c r="F11" s="347">
        <v>44109</v>
      </c>
      <c r="G11" s="357">
        <v>44112</v>
      </c>
      <c r="H11" s="357">
        <v>44126</v>
      </c>
      <c r="I11" s="125" t="s">
        <v>98</v>
      </c>
    </row>
    <row r="12" spans="1:22" ht="15.6">
      <c r="A12" s="126" t="s">
        <v>22</v>
      </c>
      <c r="B12" s="127" t="s">
        <v>49</v>
      </c>
      <c r="C12" s="127" t="s">
        <v>11</v>
      </c>
      <c r="D12" s="3" t="s">
        <v>275</v>
      </c>
      <c r="E12" s="348">
        <v>44116</v>
      </c>
      <c r="F12" s="348">
        <v>44117</v>
      </c>
      <c r="G12" s="354">
        <v>44119</v>
      </c>
      <c r="H12" s="354">
        <v>44132</v>
      </c>
      <c r="I12" s="132" t="s">
        <v>98</v>
      </c>
    </row>
    <row r="13" spans="1:22" ht="16.2" thickBot="1">
      <c r="A13" s="136" t="s">
        <v>22</v>
      </c>
      <c r="B13" s="137" t="s">
        <v>49</v>
      </c>
      <c r="C13" s="137" t="s">
        <v>11</v>
      </c>
      <c r="D13" s="352" t="s">
        <v>276</v>
      </c>
      <c r="E13" s="349">
        <v>44122</v>
      </c>
      <c r="F13" s="349">
        <v>44123</v>
      </c>
      <c r="G13" s="358">
        <v>44126</v>
      </c>
      <c r="H13" s="358">
        <v>44139</v>
      </c>
      <c r="I13" s="138" t="s">
        <v>98</v>
      </c>
    </row>
    <row r="14" spans="1:22" ht="18.75" customHeight="1"/>
  </sheetData>
  <pageMargins left="0.7" right="0.7" top="1" bottom="0.75" header="0.3" footer="0.3"/>
  <pageSetup orientation="portrait" r:id="rId1"/>
  <headerFooter>
    <oddHeader xml:space="preserve">&amp;CJANUARY 2020
SAILING SCHEDULE
CSL EXPRESS LINE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TAIWAN</vt:lpstr>
      <vt:lpstr>CHITTAGONG</vt:lpstr>
      <vt:lpstr>QINGDAO</vt:lpstr>
      <vt:lpstr>NINGBO</vt:lpstr>
      <vt:lpstr>SHANGHAI</vt:lpstr>
      <vt:lpstr>HONG KONG</vt:lpstr>
      <vt:lpstr>YANTIAN</vt:lpstr>
      <vt:lpstr>FUZHOU</vt:lpstr>
      <vt:lpstr>XIAMEN</vt:lpstr>
      <vt:lpstr>KOREA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Megan's PC</cp:lastModifiedBy>
  <cp:lastPrinted>2020-01-02T22:29:09Z</cp:lastPrinted>
  <dcterms:created xsi:type="dcterms:W3CDTF">2019-02-18T16:46:03Z</dcterms:created>
  <dcterms:modified xsi:type="dcterms:W3CDTF">2020-10-14T23:08:40Z</dcterms:modified>
</cp:coreProperties>
</file>